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450" yWindow="180" windowWidth="8505" windowHeight="4440"/>
  </bookViews>
  <sheets>
    <sheet name="11月" sheetId="2" r:id="rId1"/>
  </sheets>
  <calcPr calcId="125725"/>
</workbook>
</file>

<file path=xl/calcChain.xml><?xml version="1.0" encoding="utf-8"?>
<calcChain xmlns="http://schemas.openxmlformats.org/spreadsheetml/2006/main">
  <c r="O48" i="2"/>
  <c r="O47"/>
  <c r="O46"/>
  <c r="O45"/>
  <c r="O44"/>
  <c r="O43"/>
  <c r="O42"/>
  <c r="O41"/>
  <c r="O40"/>
  <c r="O39"/>
  <c r="O38"/>
  <c r="O37"/>
  <c r="O36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35"/>
  <c r="O34"/>
  <c r="O3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2"/>
  <c r="O31"/>
</calcChain>
</file>

<file path=xl/sharedStrings.xml><?xml version="1.0" encoding="utf-8"?>
<sst xmlns="http://schemas.openxmlformats.org/spreadsheetml/2006/main" count="352" uniqueCount="246">
  <si>
    <t>蔬菜類(份)</t>
  </si>
  <si>
    <t>油脂類(份)</t>
  </si>
  <si>
    <t>熱量(仟卡)</t>
  </si>
  <si>
    <t>四</t>
  </si>
  <si>
    <t>五榖根莖類(份)</t>
    <phoneticPr fontId="1" type="noConversion"/>
  </si>
  <si>
    <t>蛋豆魚肉奶類(份)</t>
    <phoneticPr fontId="1" type="noConversion"/>
  </si>
  <si>
    <t>水果類(份)</t>
    <phoneticPr fontId="1" type="noConversion"/>
  </si>
  <si>
    <t>一</t>
    <phoneticPr fontId="1" type="noConversion"/>
  </si>
  <si>
    <t>中餐</t>
    <phoneticPr fontId="1" type="noConversion"/>
  </si>
  <si>
    <t>晚餐</t>
    <phoneticPr fontId="1" type="noConversion"/>
  </si>
  <si>
    <t>田園蔬菜</t>
    <phoneticPr fontId="1" type="noConversion"/>
  </si>
  <si>
    <t>二</t>
    <phoneticPr fontId="1" type="noConversion"/>
  </si>
  <si>
    <t>早餐</t>
    <phoneticPr fontId="1" type="noConversion"/>
  </si>
  <si>
    <t>美味蔬菜</t>
    <phoneticPr fontId="1" type="noConversion"/>
  </si>
  <si>
    <t>健康蔬菜</t>
    <phoneticPr fontId="1" type="noConversion"/>
  </si>
  <si>
    <t>三</t>
    <phoneticPr fontId="1" type="noConversion"/>
  </si>
  <si>
    <t>綠野鮮蔬</t>
    <phoneticPr fontId="1" type="noConversion"/>
  </si>
  <si>
    <t>可口蔬菜</t>
    <phoneticPr fontId="1" type="noConversion"/>
  </si>
  <si>
    <t>營養蔬菜</t>
    <phoneticPr fontId="1" type="noConversion"/>
  </si>
  <si>
    <t>五</t>
    <phoneticPr fontId="1" type="noConversion"/>
  </si>
  <si>
    <t>季節蔬菜</t>
    <phoneticPr fontId="1" type="noConversion"/>
  </si>
  <si>
    <t>鮮採蔬菜</t>
    <phoneticPr fontId="1" type="noConversion"/>
  </si>
  <si>
    <t>六</t>
    <phoneticPr fontId="1" type="noConversion"/>
  </si>
  <si>
    <t>四</t>
    <phoneticPr fontId="1" type="noConversion"/>
  </si>
  <si>
    <t>香甜白飯</t>
    <phoneticPr fontId="1" type="noConversion"/>
  </si>
  <si>
    <t>田園蔬菜</t>
    <phoneticPr fontId="1" type="noConversion"/>
  </si>
  <si>
    <t>蘿蔔雙色湯</t>
    <phoneticPr fontId="1" type="noConversion"/>
  </si>
  <si>
    <t>營養蔬菜</t>
    <phoneticPr fontId="1" type="noConversion"/>
  </si>
  <si>
    <t>晚餐</t>
  </si>
  <si>
    <t>香蔥滷汁飯 海結百頁  無骨香雞排 青菜 蘿蔔丸子湯</t>
    <phoneticPr fontId="1" type="noConversion"/>
  </si>
  <si>
    <t>波蘿麵包  冬瓜茶  三絲紅麵線</t>
    <phoneticPr fontId="1" type="noConversion"/>
  </si>
  <si>
    <t>玉米奶酥餅+薯條</t>
    <phoneticPr fontId="1" type="noConversion"/>
  </si>
  <si>
    <t>煎蛋吐司  燕麥牛奶  肉燥飯</t>
    <phoneticPr fontId="1" type="noConversion"/>
  </si>
  <si>
    <t>鐵路排骨</t>
    <phoneticPr fontId="1" type="noConversion"/>
  </si>
  <si>
    <t>咖哩馬鈴薯</t>
    <phoneticPr fontId="1" type="noConversion"/>
  </si>
  <si>
    <t>蠔油素雞</t>
    <phoneticPr fontId="1" type="noConversion"/>
  </si>
  <si>
    <t>起司烤餅  豆漿 客家粄條</t>
    <phoneticPr fontId="1" type="noConversion"/>
  </si>
  <si>
    <t>黑胡椒肉柳</t>
    <phoneticPr fontId="1" type="noConversion"/>
  </si>
  <si>
    <t>麥克雞塊*2</t>
    <phoneticPr fontId="2" type="noConversion"/>
  </si>
  <si>
    <t>蜜豆豆花</t>
    <phoneticPr fontId="2" type="noConversion"/>
  </si>
  <si>
    <t>什錦炒冬粉</t>
    <phoneticPr fontId="1" type="noConversion"/>
  </si>
  <si>
    <t>麻油雞</t>
    <phoneticPr fontId="2" type="noConversion"/>
  </si>
  <si>
    <t>小香腸</t>
    <phoneticPr fontId="1" type="noConversion"/>
  </si>
  <si>
    <t>家常燒豆腐</t>
    <phoneticPr fontId="2" type="noConversion"/>
  </si>
  <si>
    <t>梅干肉燥</t>
    <phoneticPr fontId="1" type="noConversion"/>
  </si>
  <si>
    <t>客家桂筍</t>
    <phoneticPr fontId="1" type="noConversion"/>
  </si>
  <si>
    <t>滷蛋肉燥</t>
    <phoneticPr fontId="1" type="noConversion"/>
  </si>
  <si>
    <t>宜蘭湯米粉 肉包 芹香甜條 青菜</t>
    <phoneticPr fontId="1" type="noConversion"/>
  </si>
  <si>
    <t>綠豆湯</t>
    <phoneticPr fontId="1" type="noConversion"/>
  </si>
  <si>
    <t>巧克力厚片  豆漿 小瓜麻醬麵</t>
    <phoneticPr fontId="1" type="noConversion"/>
  </si>
  <si>
    <t>麥片白飯</t>
    <phoneticPr fontId="1" type="noConversion"/>
  </si>
  <si>
    <t>翅小腿*2</t>
    <phoneticPr fontId="1" type="noConversion"/>
  </si>
  <si>
    <t>海結麵輪</t>
    <phoneticPr fontId="1" type="noConversion"/>
  </si>
  <si>
    <t>什錦菇菇湯</t>
    <phoneticPr fontId="2" type="noConversion"/>
  </si>
  <si>
    <t>鐵板油豆腐</t>
    <phoneticPr fontId="1" type="noConversion"/>
  </si>
  <si>
    <t>米蘭豬肉</t>
    <phoneticPr fontId="1" type="noConversion"/>
  </si>
  <si>
    <t>榨菜肉絲湯</t>
    <phoneticPr fontId="1" type="noConversion"/>
  </si>
  <si>
    <t>沙茶筍絲肉羹</t>
    <phoneticPr fontId="2" type="noConversion"/>
  </si>
  <si>
    <t>黃金豬排</t>
    <phoneticPr fontId="1" type="noConversion"/>
  </si>
  <si>
    <t>鍋貼*3   冬瓜茶  炒米粉</t>
    <phoneticPr fontId="1" type="noConversion"/>
  </si>
  <si>
    <t>烤鯖魚</t>
    <phoneticPr fontId="2" type="noConversion"/>
  </si>
  <si>
    <t>麻婆豆腐</t>
    <phoneticPr fontId="1" type="noConversion"/>
  </si>
  <si>
    <t>螞蟻上樹</t>
    <phoneticPr fontId="1" type="noConversion"/>
  </si>
  <si>
    <t>玉米濃湯</t>
    <phoneticPr fontId="2" type="noConversion"/>
  </si>
  <si>
    <t>茄汁炒蛋</t>
    <phoneticPr fontId="1" type="noConversion"/>
  </si>
  <si>
    <t>紫米白飯</t>
    <phoneticPr fontId="1" type="noConversion"/>
  </si>
  <si>
    <t>椒鹽魚排</t>
    <phoneticPr fontId="1" type="noConversion"/>
  </si>
  <si>
    <t>客家小炒</t>
    <phoneticPr fontId="1" type="noConversion"/>
  </si>
  <si>
    <t>番茄炒蛋</t>
    <phoneticPr fontId="2" type="noConversion"/>
  </si>
  <si>
    <t>昆布湯</t>
    <phoneticPr fontId="2" type="noConversion"/>
  </si>
  <si>
    <t>蒜泥白肉</t>
    <phoneticPr fontId="1" type="noConversion"/>
  </si>
  <si>
    <t>玉米三色</t>
    <phoneticPr fontId="1" type="noConversion"/>
  </si>
  <si>
    <t>筍絲羹湯</t>
    <phoneticPr fontId="1" type="noConversion"/>
  </si>
  <si>
    <t>鴨血豆腐堡</t>
    <phoneticPr fontId="2" type="noConversion"/>
  </si>
  <si>
    <t>塔香海根</t>
    <phoneticPr fontId="2" type="noConversion"/>
  </si>
  <si>
    <t>蕪菁大骨湯</t>
    <phoneticPr fontId="1" type="noConversion"/>
  </si>
  <si>
    <t>咖哩雞丁</t>
    <phoneticPr fontId="1" type="noConversion"/>
  </si>
  <si>
    <t>香酥肉魚</t>
    <phoneticPr fontId="1" type="noConversion"/>
  </si>
  <si>
    <t>白菜滷</t>
    <phoneticPr fontId="1" type="noConversion"/>
  </si>
  <si>
    <t>小魚味噌湯</t>
    <phoneticPr fontId="2" type="noConversion"/>
  </si>
  <si>
    <t>香菇枸杞雞</t>
    <phoneticPr fontId="1" type="noConversion"/>
  </si>
  <si>
    <t>花生麵筋</t>
    <phoneticPr fontId="1" type="noConversion"/>
  </si>
  <si>
    <t>冬瓜薏仁湯</t>
    <phoneticPr fontId="1" type="noConversion"/>
  </si>
  <si>
    <t>香酥魚排</t>
    <phoneticPr fontId="1" type="noConversion"/>
  </si>
  <si>
    <t>日式蒸蛋</t>
    <phoneticPr fontId="1" type="noConversion"/>
  </si>
  <si>
    <t>地瓜球*3</t>
    <phoneticPr fontId="1" type="noConversion"/>
  </si>
  <si>
    <t>紫菜蛋花湯</t>
    <phoneticPr fontId="1" type="noConversion"/>
  </si>
  <si>
    <t>和風里肌排</t>
    <phoneticPr fontId="1" type="noConversion"/>
  </si>
  <si>
    <t>洋芋三絲</t>
    <phoneticPr fontId="1" type="noConversion"/>
  </si>
  <si>
    <t>芹香百頁丁</t>
    <phoneticPr fontId="1" type="noConversion"/>
  </si>
  <si>
    <t>芋頭西米露</t>
    <phoneticPr fontId="1" type="noConversion"/>
  </si>
  <si>
    <t>三杯雞丁</t>
    <phoneticPr fontId="1" type="noConversion"/>
  </si>
  <si>
    <t>金茸冬瓜燒</t>
    <phoneticPr fontId="1" type="noConversion"/>
  </si>
  <si>
    <t>胖胖果</t>
    <phoneticPr fontId="2" type="noConversion"/>
  </si>
  <si>
    <t>酸菜豬血湯</t>
    <phoneticPr fontId="1" type="noConversion"/>
  </si>
  <si>
    <t>巴比Q肉片</t>
    <phoneticPr fontId="1" type="noConversion"/>
  </si>
  <si>
    <t>小薯餅*2</t>
    <phoneticPr fontId="2" type="noConversion"/>
  </si>
  <si>
    <t>日式關東煮</t>
    <phoneticPr fontId="1" type="noConversion"/>
  </si>
  <si>
    <t>蕃茄蛋花湯</t>
    <phoneticPr fontId="1" type="noConversion"/>
  </si>
  <si>
    <t>二</t>
    <phoneticPr fontId="1" type="noConversion"/>
  </si>
  <si>
    <t>早餐</t>
    <phoneticPr fontId="1" type="noConversion"/>
  </si>
  <si>
    <t>中餐</t>
    <phoneticPr fontId="1" type="noConversion"/>
  </si>
  <si>
    <t>香甜白飯</t>
    <phoneticPr fontId="1" type="noConversion"/>
  </si>
  <si>
    <t>香酥魚排</t>
    <phoneticPr fontId="1" type="noConversion"/>
  </si>
  <si>
    <t>麻婆豆腐</t>
    <phoneticPr fontId="1" type="noConversion"/>
  </si>
  <si>
    <t>脆炒馬鈴薯</t>
    <phoneticPr fontId="1" type="noConversion"/>
  </si>
  <si>
    <t>美味蔬菜</t>
    <phoneticPr fontId="1" type="noConversion"/>
  </si>
  <si>
    <t>晚餐</t>
    <phoneticPr fontId="1" type="noConversion"/>
  </si>
  <si>
    <t>宮保雞丁</t>
    <phoneticPr fontId="1" type="noConversion"/>
  </si>
  <si>
    <t>敏豆甜條</t>
    <phoneticPr fontId="1" type="noConversion"/>
  </si>
  <si>
    <t>花生麵筋</t>
    <phoneticPr fontId="1" type="noConversion"/>
  </si>
  <si>
    <t>健康蔬菜</t>
    <phoneticPr fontId="1" type="noConversion"/>
  </si>
  <si>
    <t>酸辣湯</t>
    <phoneticPr fontId="1" type="noConversion"/>
  </si>
  <si>
    <t>三</t>
    <phoneticPr fontId="1" type="noConversion"/>
  </si>
  <si>
    <t>胚芽米飯</t>
    <phoneticPr fontId="1" type="noConversion"/>
  </si>
  <si>
    <t>香滷腿排</t>
  </si>
  <si>
    <t>日式蒸蛋</t>
    <phoneticPr fontId="1" type="noConversion"/>
  </si>
  <si>
    <t>開陽扁蒲</t>
    <phoneticPr fontId="1" type="noConversion"/>
  </si>
  <si>
    <t>薑汁地瓜湯</t>
    <phoneticPr fontId="1" type="noConversion"/>
  </si>
  <si>
    <t>咖哩雞丁</t>
  </si>
  <si>
    <t>高麗粉絲</t>
    <phoneticPr fontId="1" type="noConversion"/>
  </si>
  <si>
    <t>香悶竹筍</t>
    <phoneticPr fontId="1" type="noConversion"/>
  </si>
  <si>
    <t>海芽蛋花湯</t>
    <phoneticPr fontId="1" type="noConversion"/>
  </si>
  <si>
    <t>火腿蔬菜吐司  豆漿  蔬菜炒麵</t>
    <phoneticPr fontId="1" type="noConversion"/>
  </si>
  <si>
    <t>油飯 雞排 和風鍋物煮 青菜 水果 日式味噌湯</t>
    <phoneticPr fontId="1" type="noConversion"/>
  </si>
  <si>
    <t>三杯雞</t>
    <phoneticPr fontId="1" type="noConversion"/>
  </si>
  <si>
    <t>咖哩洋芋</t>
    <phoneticPr fontId="1" type="noConversion"/>
  </si>
  <si>
    <t>芝麻蜜汁黑干</t>
    <phoneticPr fontId="1" type="noConversion"/>
  </si>
  <si>
    <t>五</t>
    <phoneticPr fontId="1" type="noConversion"/>
  </si>
  <si>
    <t>豬血豆腐燒</t>
    <phoneticPr fontId="1" type="noConversion"/>
  </si>
  <si>
    <t>蛋酥白菜滷</t>
    <phoneticPr fontId="1" type="noConversion"/>
  </si>
  <si>
    <t>綠野鮮蔬</t>
    <phoneticPr fontId="1" type="noConversion"/>
  </si>
  <si>
    <t>蔬菜湯</t>
  </si>
  <si>
    <t>黑胡椒豬柳</t>
    <phoneticPr fontId="1" type="noConversion"/>
  </si>
  <si>
    <t>芝麻球+小熱狗</t>
    <phoneticPr fontId="1" type="noConversion"/>
  </si>
  <si>
    <t>冬瓜肉燥</t>
    <phoneticPr fontId="1" type="noConversion"/>
  </si>
  <si>
    <t>營養蔬菜</t>
    <phoneticPr fontId="1" type="noConversion"/>
  </si>
  <si>
    <t>昆布湯</t>
    <phoneticPr fontId="1" type="noConversion"/>
  </si>
  <si>
    <t>一</t>
    <phoneticPr fontId="1" type="noConversion"/>
  </si>
  <si>
    <t>椒鹽魚排</t>
    <phoneticPr fontId="1" type="noConversion"/>
  </si>
  <si>
    <t>白醬洋芋燒</t>
    <phoneticPr fontId="1" type="noConversion"/>
  </si>
  <si>
    <t>雙色花椰菜</t>
    <phoneticPr fontId="1" type="noConversion"/>
  </si>
  <si>
    <t>季節蔬菜</t>
    <phoneticPr fontId="1" type="noConversion"/>
  </si>
  <si>
    <t>酸菜豬血湯</t>
    <phoneticPr fontId="1" type="noConversion"/>
  </si>
  <si>
    <t>辣子雞丁</t>
    <phoneticPr fontId="1" type="noConversion"/>
  </si>
  <si>
    <t>肉羹扁蒲</t>
    <phoneticPr fontId="1" type="noConversion"/>
  </si>
  <si>
    <t>五穀米飯</t>
    <phoneticPr fontId="1" type="noConversion"/>
  </si>
  <si>
    <t>芝麻壽喜燒</t>
    <phoneticPr fontId="1" type="noConversion"/>
  </si>
  <si>
    <t>紅燒獅子頭</t>
    <phoneticPr fontId="1" type="noConversion"/>
  </si>
  <si>
    <t>香菇瓜仔雞</t>
    <phoneticPr fontId="1" type="noConversion"/>
  </si>
  <si>
    <t>彩繪玉米</t>
    <phoneticPr fontId="1" type="noConversion"/>
  </si>
  <si>
    <t>海結百頁</t>
    <phoneticPr fontId="1" type="noConversion"/>
  </si>
  <si>
    <t>泡菜肉片</t>
    <phoneticPr fontId="1" type="noConversion"/>
  </si>
  <si>
    <t>魚板刈菜</t>
    <phoneticPr fontId="1" type="noConversion"/>
  </si>
  <si>
    <t>當季蔬菜</t>
    <phoneticPr fontId="1" type="noConversion"/>
  </si>
  <si>
    <t>脆甜蔬菜</t>
    <phoneticPr fontId="1" type="noConversion"/>
  </si>
  <si>
    <t>墨西哥麵包 冬瓜茶 什錦炒麵</t>
    <phoneticPr fontId="1" type="noConversion"/>
  </si>
  <si>
    <t>紅咖哩豬肉飯  干梅地瓜條 綜合蘿蔔煮 青菜 紫菜蛋花湯</t>
    <phoneticPr fontId="1" type="noConversion"/>
  </si>
  <si>
    <t>皮蛋瘦肉粥 黃金小牛角*2  綜合滷味 青菜 水果</t>
    <phoneticPr fontId="1" type="noConversion"/>
  </si>
  <si>
    <t>獅子頭燴白菜</t>
    <phoneticPr fontId="1" type="noConversion"/>
  </si>
  <si>
    <t>肉絲炒飯 蜜汁雞腿排 滷海帶串 青菜 日式火鍋湯 水果</t>
    <phoneticPr fontId="1" type="noConversion"/>
  </si>
  <si>
    <t>燻雞沙拉堡 熱可可 白醬義大利麵</t>
    <phoneticPr fontId="1" type="noConversion"/>
  </si>
  <si>
    <t>瑞士卷  米漿  家鄉炒麵</t>
    <phoneticPr fontId="1" type="noConversion"/>
  </si>
  <si>
    <t>火腿玉米蛋刈包  紅茶  廣東粥</t>
    <phoneticPr fontId="1" type="noConversion"/>
  </si>
  <si>
    <t>香雞漢堡  米漿 茄汁義大利麵</t>
    <phoneticPr fontId="1" type="noConversion"/>
  </si>
  <si>
    <t>甜甜圈  客家粄條(附湯)</t>
    <phoneticPr fontId="1" type="noConversion"/>
  </si>
  <si>
    <t>地瓜芋圓湯</t>
    <phoneticPr fontId="1" type="noConversion"/>
  </si>
  <si>
    <t>煉乳鬆餅 巧克力牛奶 韭菜炒米苔目</t>
    <phoneticPr fontId="1" type="noConversion"/>
  </si>
  <si>
    <t>韓式年糕</t>
    <phoneticPr fontId="1" type="noConversion"/>
  </si>
  <si>
    <t>蘿蔔糕*2 豆漿+米漿  肉燥麵</t>
    <phoneticPr fontId="1" type="noConversion"/>
  </si>
  <si>
    <t>柳葉魚*2</t>
    <phoneticPr fontId="1" type="noConversion"/>
  </si>
  <si>
    <t>絲瓜鮮菇湯</t>
    <phoneticPr fontId="1" type="noConversion"/>
  </si>
  <si>
    <t>香蒜厚片  米漿   磨菇義大利麵</t>
    <phoneticPr fontId="1" type="noConversion"/>
  </si>
  <si>
    <t>克林姆麵包  熱可可 火腿炒飯</t>
    <phoneticPr fontId="1" type="noConversion"/>
  </si>
  <si>
    <t>熱狗堡 冬瓜茶 白醬義大利麵</t>
    <phoneticPr fontId="1" type="noConversion"/>
  </si>
  <si>
    <t>番茄蛋花湯</t>
    <phoneticPr fontId="1" type="noConversion"/>
  </si>
  <si>
    <t>刈包夾蛋 米漿 廣東粥</t>
    <phoneticPr fontId="1" type="noConversion"/>
  </si>
  <si>
    <t>咖哩冬粉</t>
    <phoneticPr fontId="1" type="noConversion"/>
  </si>
  <si>
    <t>養生銀耳湯</t>
    <phoneticPr fontId="1" type="noConversion"/>
  </si>
  <si>
    <t>南瓜濃湯</t>
    <phoneticPr fontId="1" type="noConversion"/>
  </si>
  <si>
    <t>肉骨茶湯</t>
    <phoneticPr fontId="1" type="noConversion"/>
  </si>
  <si>
    <t>絲瓜麵線</t>
    <phoneticPr fontId="1" type="noConversion"/>
  </si>
  <si>
    <t>青蔥菜脯蛋</t>
    <phoneticPr fontId="1" type="noConversion"/>
  </si>
  <si>
    <t>孜然雞丁</t>
  </si>
  <si>
    <t>香悶桂筍</t>
  </si>
  <si>
    <t>冬瓜茶米苔目</t>
    <phoneticPr fontId="1" type="noConversion"/>
  </si>
  <si>
    <t>蘿蔔雙色湯</t>
  </si>
  <si>
    <t>私立大華中學105年11/1~11/30日菜單</t>
    <phoneticPr fontId="1" type="noConversion"/>
  </si>
  <si>
    <t>三</t>
    <phoneticPr fontId="1" type="noConversion"/>
  </si>
  <si>
    <t>早餐</t>
    <phoneticPr fontId="1" type="noConversion"/>
  </si>
  <si>
    <t>水餃*4 決明子茶 皮蛋瘦肉粥</t>
    <phoneticPr fontId="1" type="noConversion"/>
  </si>
  <si>
    <t>中餐</t>
    <phoneticPr fontId="1" type="noConversion"/>
  </si>
  <si>
    <t>海苔香鬆飯</t>
    <phoneticPr fontId="1" type="noConversion"/>
  </si>
  <si>
    <t>筍干豬腳丁</t>
    <phoneticPr fontId="1" type="noConversion"/>
  </si>
  <si>
    <t>大溪黑豆干</t>
    <phoneticPr fontId="1" type="noConversion"/>
  </si>
  <si>
    <t>黑胡椒銀芽</t>
    <phoneticPr fontId="1" type="noConversion"/>
  </si>
  <si>
    <t>田園蔬菜</t>
    <phoneticPr fontId="1" type="noConversion"/>
  </si>
  <si>
    <t>蜜豆燒仙草</t>
    <phoneticPr fontId="1" type="noConversion"/>
  </si>
  <si>
    <t>晚餐</t>
    <phoneticPr fontId="1" type="noConversion"/>
  </si>
  <si>
    <t>香甜白飯</t>
    <phoneticPr fontId="1" type="noConversion"/>
  </si>
  <si>
    <t>宮保雞丁</t>
    <phoneticPr fontId="1" type="noConversion"/>
  </si>
  <si>
    <t>培根高麗</t>
    <phoneticPr fontId="1" type="noConversion"/>
  </si>
  <si>
    <t>魚丸燒</t>
    <phoneticPr fontId="1" type="noConversion"/>
  </si>
  <si>
    <t>時令蔬菜</t>
    <phoneticPr fontId="1" type="noConversion"/>
  </si>
  <si>
    <t>薑絲冬瓜湯</t>
    <phoneticPr fontId="1" type="noConversion"/>
  </si>
  <si>
    <t>四</t>
    <phoneticPr fontId="1" type="noConversion"/>
  </si>
  <si>
    <t>早餐</t>
    <phoneticPr fontId="1" type="noConversion"/>
  </si>
  <si>
    <t>生菜西式燒餅 豆漿 炸醬麵</t>
    <phoneticPr fontId="1" type="noConversion"/>
  </si>
  <si>
    <t>中餐</t>
    <phoneticPr fontId="1" type="noConversion"/>
  </si>
  <si>
    <t>肉羹麵 蜜汁雞腿  綜合滷味 青菜   水果</t>
    <phoneticPr fontId="1" type="noConversion"/>
  </si>
  <si>
    <t>晚餐</t>
    <phoneticPr fontId="1" type="noConversion"/>
  </si>
  <si>
    <t>香甜白飯</t>
    <phoneticPr fontId="1" type="noConversion"/>
  </si>
  <si>
    <t>酸甜咕咾肉</t>
    <phoneticPr fontId="1" type="noConversion"/>
  </si>
  <si>
    <t>培根洋芋燒</t>
    <phoneticPr fontId="1" type="noConversion"/>
  </si>
  <si>
    <t>蛋酥白菜滷</t>
    <phoneticPr fontId="1" type="noConversion"/>
  </si>
  <si>
    <t>健康蔬菜</t>
    <phoneticPr fontId="1" type="noConversion"/>
  </si>
  <si>
    <t>青木瓜肉片湯</t>
    <phoneticPr fontId="1" type="noConversion"/>
  </si>
  <si>
    <t>五</t>
    <phoneticPr fontId="1" type="noConversion"/>
  </si>
  <si>
    <t>早餐</t>
    <phoneticPr fontId="1" type="noConversion"/>
  </si>
  <si>
    <t xml:space="preserve"> 玉米起司蛋餅  燕麥牛奶  日式炒烏龍</t>
    <phoneticPr fontId="1" type="noConversion"/>
  </si>
  <si>
    <t>中餐</t>
    <phoneticPr fontId="1" type="noConversion"/>
  </si>
  <si>
    <t>椒鹽秋刀魚</t>
    <phoneticPr fontId="1" type="noConversion"/>
  </si>
  <si>
    <t>香蔥菜脯蛋</t>
    <phoneticPr fontId="1" type="noConversion"/>
  </si>
  <si>
    <t>金針鴨血燒</t>
    <phoneticPr fontId="1" type="noConversion"/>
  </si>
  <si>
    <t>綠野鮮蔬</t>
    <phoneticPr fontId="1" type="noConversion"/>
  </si>
  <si>
    <t>綜合菇菇湯</t>
    <phoneticPr fontId="1" type="noConversion"/>
  </si>
  <si>
    <t>晚餐</t>
    <phoneticPr fontId="1" type="noConversion"/>
  </si>
  <si>
    <t>豆豉排骨</t>
    <phoneticPr fontId="1" type="noConversion"/>
  </si>
  <si>
    <t>蔬菜粉絲</t>
    <phoneticPr fontId="1" type="noConversion"/>
  </si>
  <si>
    <t>咖哩白花</t>
    <phoneticPr fontId="1" type="noConversion"/>
  </si>
  <si>
    <t>可口蔬菜</t>
    <phoneticPr fontId="1" type="noConversion"/>
  </si>
  <si>
    <t>白玉貢片湯</t>
    <phoneticPr fontId="1" type="noConversion"/>
  </si>
  <si>
    <t>六</t>
    <phoneticPr fontId="1" type="noConversion"/>
  </si>
  <si>
    <t>鍋貼*3  陽春麵(附湯)</t>
    <phoneticPr fontId="1" type="noConversion"/>
  </si>
  <si>
    <t>麥片白飯</t>
    <phoneticPr fontId="1" type="noConversion"/>
  </si>
  <si>
    <t>沙茶小肉片</t>
    <phoneticPr fontId="1" type="noConversion"/>
  </si>
  <si>
    <t>蒜泥蘿蔔糕</t>
    <phoneticPr fontId="1" type="noConversion"/>
  </si>
  <si>
    <t>螞蟻上樹</t>
    <phoneticPr fontId="1" type="noConversion"/>
  </si>
  <si>
    <t>紅豆湯</t>
    <phoneticPr fontId="1" type="noConversion"/>
  </si>
  <si>
    <t>一</t>
    <phoneticPr fontId="1" type="noConversion"/>
  </si>
  <si>
    <t>五香雞腿排</t>
    <phoneticPr fontId="1" type="noConversion"/>
  </si>
  <si>
    <t>酸菜肉末干丁</t>
    <phoneticPr fontId="1" type="noConversion"/>
  </si>
  <si>
    <t>茄汁炒蛋</t>
    <phoneticPr fontId="1" type="noConversion"/>
  </si>
  <si>
    <t>田園蔬菜</t>
    <phoneticPr fontId="1" type="noConversion"/>
  </si>
  <si>
    <t>仙草奶凍</t>
    <phoneticPr fontId="1" type="noConversion"/>
  </si>
  <si>
    <t>綠咖哩雞飯  夜市滷味  干梅薯條  青菜  酸菜豬血湯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</si>
</sst>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m/d;@"/>
    <numFmt numFmtId="177" formatCode="0.0_ "/>
    <numFmt numFmtId="178" formatCode="0_);[Red]\(0\)"/>
  </numFmts>
  <fonts count="2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華康仿宋體W4"/>
      <family val="3"/>
      <charset val="136"/>
    </font>
    <font>
      <sz val="12"/>
      <color indexed="8"/>
      <name val="華康中圓體"/>
      <family val="3"/>
      <charset val="136"/>
    </font>
    <font>
      <sz val="11"/>
      <name val="華康中圓體"/>
      <family val="3"/>
      <charset val="136"/>
    </font>
    <font>
      <sz val="20"/>
      <color indexed="8"/>
      <name val="細明體"/>
      <family val="3"/>
      <charset val="136"/>
    </font>
    <font>
      <sz val="7"/>
      <color indexed="8"/>
      <name val="細明體"/>
      <family val="3"/>
      <charset val="136"/>
    </font>
    <font>
      <sz val="12"/>
      <name val="細明體"/>
      <family val="3"/>
      <charset val="136"/>
    </font>
    <font>
      <sz val="10"/>
      <color indexed="8"/>
      <name val="細明體"/>
      <family val="3"/>
      <charset val="136"/>
    </font>
    <font>
      <sz val="12"/>
      <color indexed="8"/>
      <name val="細明體"/>
      <family val="3"/>
      <charset val="136"/>
    </font>
    <font>
      <sz val="11"/>
      <name val="細明體"/>
      <family val="3"/>
      <charset val="136"/>
    </font>
    <font>
      <sz val="11"/>
      <name val="華康方圓體W7(P)"/>
      <family val="1"/>
      <charset val="136"/>
    </font>
    <font>
      <sz val="12"/>
      <color theme="1"/>
      <name val="華康中圓體"/>
      <family val="3"/>
      <charset val="136"/>
    </font>
    <font>
      <sz val="12"/>
      <color theme="1"/>
      <name val="華康童童體"/>
      <family val="1"/>
      <charset val="136"/>
    </font>
    <font>
      <sz val="11"/>
      <color theme="1"/>
      <name val="Arial Unicode MS"/>
      <family val="2"/>
      <charset val="136"/>
    </font>
    <font>
      <sz val="11"/>
      <color theme="1"/>
      <name val="華康童童體"/>
      <family val="1"/>
      <charset val="136"/>
    </font>
    <font>
      <sz val="10"/>
      <color theme="1"/>
      <name val="華康中圓體"/>
      <family val="3"/>
      <charset val="136"/>
    </font>
    <font>
      <sz val="12"/>
      <color theme="1"/>
      <name val="華康皮皮體W5"/>
      <family val="5"/>
      <charset val="136"/>
    </font>
    <font>
      <sz val="11"/>
      <color theme="1"/>
      <name val="華康方圓體W7(P)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79">
    <xf numFmtId="0" fontId="0" fillId="0" borderId="0" xfId="0"/>
    <xf numFmtId="0" fontId="4" fillId="0" borderId="0" xfId="0" applyFont="1" applyFill="1"/>
    <xf numFmtId="0" fontId="6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178" fontId="4" fillId="0" borderId="0" xfId="0" applyNumberFormat="1" applyFont="1" applyFill="1"/>
    <xf numFmtId="0" fontId="0" fillId="0" borderId="0" xfId="0" applyBorder="1"/>
    <xf numFmtId="0" fontId="9" fillId="0" borderId="0" xfId="0" applyFont="1"/>
    <xf numFmtId="176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2" fillId="0" borderId="1" xfId="1" applyNumberFormat="1" applyFont="1" applyFill="1" applyBorder="1" applyAlignment="1">
      <alignment horizontal="center" vertical="center" wrapText="1"/>
    </xf>
    <xf numFmtId="178" fontId="1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176" fontId="11" fillId="2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76" fontId="12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176" fontId="11" fillId="3" borderId="1" xfId="1" applyNumberFormat="1" applyFont="1" applyFill="1" applyBorder="1" applyAlignment="1">
      <alignment horizontal="center" vertical="center"/>
    </xf>
    <xf numFmtId="176" fontId="11" fillId="4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177" fontId="16" fillId="0" borderId="1" xfId="1" applyNumberFormat="1" applyFont="1" applyFill="1" applyBorder="1" applyAlignment="1">
      <alignment horizontal="center" vertical="center" wrapText="1"/>
    </xf>
    <xf numFmtId="178" fontId="16" fillId="0" borderId="1" xfId="1" applyNumberFormat="1" applyFont="1" applyFill="1" applyBorder="1" applyAlignment="1">
      <alignment horizontal="center" vertical="center" wrapText="1"/>
    </xf>
    <xf numFmtId="176" fontId="14" fillId="3" borderId="1" xfId="1" applyNumberFormat="1" applyFont="1" applyFill="1" applyBorder="1" applyAlignment="1">
      <alignment horizontal="center" vertical="center"/>
    </xf>
    <xf numFmtId="176" fontId="17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176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/>
    <xf numFmtId="0" fontId="9" fillId="0" borderId="0" xfId="0" applyFont="1" applyBorder="1" applyAlignment="1"/>
    <xf numFmtId="0" fontId="0" fillId="0" borderId="0" xfId="0" applyBorder="1" applyAlignment="1"/>
    <xf numFmtId="0" fontId="9" fillId="0" borderId="0" xfId="0" applyFont="1" applyAlignment="1"/>
    <xf numFmtId="176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20" fillId="6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0" fillId="0" borderId="6" xfId="1" applyNumberFormat="1" applyFont="1" applyFill="1" applyBorder="1" applyAlignment="1">
      <alignment horizontal="center" vertical="center" wrapText="1"/>
    </xf>
    <xf numFmtId="176" fontId="10" fillId="0" borderId="7" xfId="1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6" fontId="12" fillId="5" borderId="9" xfId="1" applyNumberFormat="1" applyFont="1" applyFill="1" applyBorder="1" applyAlignment="1">
      <alignment horizontal="center" vertical="center"/>
    </xf>
    <xf numFmtId="176" fontId="12" fillId="5" borderId="10" xfId="1" applyNumberFormat="1" applyFont="1" applyFill="1" applyBorder="1" applyAlignment="1">
      <alignment horizontal="center" vertical="center"/>
    </xf>
    <xf numFmtId="176" fontId="12" fillId="5" borderId="11" xfId="1" applyNumberFormat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 vertical="center"/>
    </xf>
    <xf numFmtId="176" fontId="12" fillId="6" borderId="1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12" fillId="5" borderId="1" xfId="1" applyNumberFormat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76" fontId="18" fillId="0" borderId="1" xfId="1" applyNumberFormat="1" applyFont="1" applyFill="1" applyBorder="1" applyAlignment="1">
      <alignment horizontal="center" vertical="center" wrapText="1"/>
    </xf>
    <xf numFmtId="176" fontId="18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6" fontId="18" fillId="0" borderId="6" xfId="1" applyNumberFormat="1" applyFont="1" applyFill="1" applyBorder="1" applyAlignment="1">
      <alignment horizontal="center" vertical="center" wrapText="1"/>
    </xf>
    <xf numFmtId="176" fontId="18" fillId="0" borderId="7" xfId="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76" fontId="13" fillId="6" borderId="1" xfId="1" applyNumberFormat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>
      <pane xSplit="2" ySplit="2" topLeftCell="F39" activePane="bottomRight" state="frozen"/>
      <selection pane="topRight" activeCell="C1" sqref="C1"/>
      <selection pane="bottomLeft" activeCell="A3" sqref="A3"/>
      <selection pane="bottomRight" activeCell="C36" sqref="A36:XFD48"/>
    </sheetView>
  </sheetViews>
  <sheetFormatPr defaultRowHeight="15" customHeight="1"/>
  <cols>
    <col min="1" max="1" width="5.25" style="3" customWidth="1"/>
    <col min="2" max="2" width="5" style="5" customWidth="1"/>
    <col min="3" max="3" width="6.75" style="4" customWidth="1"/>
    <col min="4" max="9" width="14.875" style="2" customWidth="1"/>
    <col min="10" max="10" width="5.125" style="1" customWidth="1"/>
    <col min="11" max="14" width="5.25" style="1" customWidth="1"/>
    <col min="15" max="15" width="5.25" style="6" customWidth="1"/>
  </cols>
  <sheetData>
    <row r="1" spans="1:16" ht="11.25" customHeight="1">
      <c r="A1" s="63" t="s">
        <v>187</v>
      </c>
      <c r="B1" s="64"/>
      <c r="C1" s="64"/>
      <c r="D1" s="64"/>
      <c r="E1" s="64"/>
      <c r="F1" s="64"/>
      <c r="G1" s="64"/>
      <c r="H1" s="64"/>
      <c r="I1" s="64"/>
      <c r="J1" s="69" t="s">
        <v>4</v>
      </c>
      <c r="K1" s="70" t="s">
        <v>5</v>
      </c>
      <c r="L1" s="70" t="s">
        <v>0</v>
      </c>
      <c r="M1" s="70" t="s">
        <v>1</v>
      </c>
      <c r="N1" s="70" t="s">
        <v>6</v>
      </c>
      <c r="O1" s="68" t="s">
        <v>2</v>
      </c>
      <c r="P1" s="8"/>
    </row>
    <row r="2" spans="1:16" ht="11.25" customHeight="1">
      <c r="A2" s="65"/>
      <c r="B2" s="66"/>
      <c r="C2" s="66"/>
      <c r="D2" s="66"/>
      <c r="E2" s="66"/>
      <c r="F2" s="66"/>
      <c r="G2" s="66"/>
      <c r="H2" s="66"/>
      <c r="I2" s="66"/>
      <c r="J2" s="69"/>
      <c r="K2" s="70"/>
      <c r="L2" s="70"/>
      <c r="M2" s="70"/>
      <c r="N2" s="70"/>
      <c r="O2" s="68"/>
      <c r="P2" s="8"/>
    </row>
    <row r="3" spans="1:16" s="7" customFormat="1" ht="18" customHeight="1">
      <c r="A3" s="46">
        <v>42675</v>
      </c>
      <c r="B3" s="47" t="s">
        <v>11</v>
      </c>
      <c r="C3" s="18" t="s">
        <v>12</v>
      </c>
      <c r="D3" s="49" t="s">
        <v>32</v>
      </c>
      <c r="E3" s="49"/>
      <c r="F3" s="49"/>
      <c r="G3" s="49"/>
      <c r="H3" s="49"/>
      <c r="I3" s="49"/>
      <c r="J3" s="15">
        <v>4</v>
      </c>
      <c r="K3" s="15">
        <v>1.5</v>
      </c>
      <c r="L3" s="15">
        <v>0.5</v>
      </c>
      <c r="M3" s="15">
        <v>1</v>
      </c>
      <c r="N3" s="15"/>
      <c r="O3" s="16">
        <f t="shared" ref="O3:O30" si="0">J3*70+K3*75+L3*25+M3*45+N3*60</f>
        <v>450</v>
      </c>
      <c r="P3" s="17"/>
    </row>
    <row r="4" spans="1:16" s="7" customFormat="1" ht="18" customHeight="1">
      <c r="A4" s="46"/>
      <c r="B4" s="47"/>
      <c r="C4" s="11" t="s">
        <v>8</v>
      </c>
      <c r="D4" s="12" t="s">
        <v>65</v>
      </c>
      <c r="E4" s="12" t="s">
        <v>66</v>
      </c>
      <c r="F4" s="12" t="s">
        <v>67</v>
      </c>
      <c r="G4" s="14" t="s">
        <v>68</v>
      </c>
      <c r="H4" s="19" t="s">
        <v>13</v>
      </c>
      <c r="I4" s="13" t="s">
        <v>69</v>
      </c>
      <c r="J4" s="15">
        <v>6</v>
      </c>
      <c r="K4" s="15">
        <v>3</v>
      </c>
      <c r="L4" s="15">
        <v>2</v>
      </c>
      <c r="M4" s="15">
        <v>3</v>
      </c>
      <c r="N4" s="15"/>
      <c r="O4" s="16">
        <f t="shared" si="0"/>
        <v>830</v>
      </c>
      <c r="P4" s="17"/>
    </row>
    <row r="5" spans="1:16" s="7" customFormat="1" ht="18" customHeight="1">
      <c r="A5" s="46"/>
      <c r="B5" s="47"/>
      <c r="C5" s="11" t="s">
        <v>9</v>
      </c>
      <c r="D5" s="12" t="s">
        <v>24</v>
      </c>
      <c r="E5" s="13" t="s">
        <v>70</v>
      </c>
      <c r="F5" s="13" t="s">
        <v>71</v>
      </c>
      <c r="G5" s="14" t="s">
        <v>159</v>
      </c>
      <c r="H5" s="19" t="s">
        <v>14</v>
      </c>
      <c r="I5" s="13" t="s">
        <v>72</v>
      </c>
      <c r="J5" s="15">
        <v>6.2</v>
      </c>
      <c r="K5" s="15">
        <v>3</v>
      </c>
      <c r="L5" s="15">
        <v>2</v>
      </c>
      <c r="M5" s="15">
        <v>3</v>
      </c>
      <c r="N5" s="15"/>
      <c r="O5" s="16">
        <f t="shared" si="0"/>
        <v>844</v>
      </c>
      <c r="P5" s="17"/>
    </row>
    <row r="6" spans="1:16" s="7" customFormat="1" ht="18" customHeight="1">
      <c r="A6" s="46">
        <v>42676</v>
      </c>
      <c r="B6" s="61" t="s">
        <v>15</v>
      </c>
      <c r="C6" s="18" t="s">
        <v>12</v>
      </c>
      <c r="D6" s="54" t="s">
        <v>36</v>
      </c>
      <c r="E6" s="54"/>
      <c r="F6" s="54"/>
      <c r="G6" s="54"/>
      <c r="H6" s="54"/>
      <c r="I6" s="54"/>
      <c r="J6" s="15">
        <v>4</v>
      </c>
      <c r="K6" s="15">
        <v>1</v>
      </c>
      <c r="L6" s="15">
        <v>0.3</v>
      </c>
      <c r="M6" s="15">
        <v>1</v>
      </c>
      <c r="N6" s="15"/>
      <c r="O6" s="16">
        <f t="shared" si="0"/>
        <v>407.5</v>
      </c>
      <c r="P6" s="17"/>
    </row>
    <row r="7" spans="1:16" s="7" customFormat="1" ht="18" customHeight="1">
      <c r="A7" s="46"/>
      <c r="B7" s="47"/>
      <c r="C7" s="11" t="s">
        <v>8</v>
      </c>
      <c r="D7" s="12" t="s">
        <v>24</v>
      </c>
      <c r="E7" s="12" t="s">
        <v>37</v>
      </c>
      <c r="F7" s="12" t="s">
        <v>38</v>
      </c>
      <c r="G7" s="13" t="s">
        <v>73</v>
      </c>
      <c r="H7" s="12" t="s">
        <v>16</v>
      </c>
      <c r="I7" s="13" t="s">
        <v>39</v>
      </c>
      <c r="J7" s="15">
        <v>6.2</v>
      </c>
      <c r="K7" s="15">
        <v>3</v>
      </c>
      <c r="L7" s="15">
        <v>2</v>
      </c>
      <c r="M7" s="15">
        <v>2.8</v>
      </c>
      <c r="N7" s="15"/>
      <c r="O7" s="16">
        <f t="shared" si="0"/>
        <v>835</v>
      </c>
      <c r="P7" s="17"/>
    </row>
    <row r="8" spans="1:16" s="7" customFormat="1" ht="18" customHeight="1">
      <c r="A8" s="46"/>
      <c r="B8" s="47"/>
      <c r="C8" s="11" t="s">
        <v>9</v>
      </c>
      <c r="D8" s="12" t="s">
        <v>24</v>
      </c>
      <c r="E8" s="12" t="s">
        <v>41</v>
      </c>
      <c r="F8" s="12" t="s">
        <v>40</v>
      </c>
      <c r="G8" s="13" t="s">
        <v>74</v>
      </c>
      <c r="H8" s="19" t="s">
        <v>17</v>
      </c>
      <c r="I8" s="13" t="s">
        <v>75</v>
      </c>
      <c r="J8" s="15">
        <v>6.3</v>
      </c>
      <c r="K8" s="15">
        <v>2.5</v>
      </c>
      <c r="L8" s="15">
        <v>2</v>
      </c>
      <c r="M8" s="15">
        <v>2.8</v>
      </c>
      <c r="N8" s="15"/>
      <c r="O8" s="16">
        <f t="shared" si="0"/>
        <v>804.5</v>
      </c>
      <c r="P8" s="17"/>
    </row>
    <row r="9" spans="1:16" s="7" customFormat="1" ht="18" customHeight="1">
      <c r="A9" s="46">
        <v>42677</v>
      </c>
      <c r="B9" s="61" t="s">
        <v>3</v>
      </c>
      <c r="C9" s="18" t="s">
        <v>12</v>
      </c>
      <c r="D9" s="49" t="s">
        <v>30</v>
      </c>
      <c r="E9" s="49"/>
      <c r="F9" s="49"/>
      <c r="G9" s="49"/>
      <c r="H9" s="49"/>
      <c r="I9" s="49"/>
      <c r="J9" s="15">
        <v>4.2</v>
      </c>
      <c r="K9" s="15">
        <v>1.5</v>
      </c>
      <c r="L9" s="15">
        <v>0.5</v>
      </c>
      <c r="M9" s="15">
        <v>1</v>
      </c>
      <c r="N9" s="15"/>
      <c r="O9" s="16">
        <f t="shared" si="0"/>
        <v>464</v>
      </c>
      <c r="P9" s="17"/>
    </row>
    <row r="10" spans="1:16" s="7" customFormat="1" ht="18" customHeight="1">
      <c r="A10" s="46"/>
      <c r="B10" s="47"/>
      <c r="C10" s="11" t="s">
        <v>8</v>
      </c>
      <c r="D10" s="67" t="s">
        <v>160</v>
      </c>
      <c r="E10" s="67"/>
      <c r="F10" s="67"/>
      <c r="G10" s="67"/>
      <c r="H10" s="67"/>
      <c r="I10" s="67"/>
      <c r="J10" s="15">
        <v>6</v>
      </c>
      <c r="K10" s="15">
        <v>2.5</v>
      </c>
      <c r="L10" s="15">
        <v>2</v>
      </c>
      <c r="M10" s="15">
        <v>2.5</v>
      </c>
      <c r="N10" s="15">
        <v>1</v>
      </c>
      <c r="O10" s="16">
        <f t="shared" si="0"/>
        <v>830</v>
      </c>
      <c r="P10" s="17"/>
    </row>
    <row r="11" spans="1:16" s="7" customFormat="1" ht="18" customHeight="1">
      <c r="A11" s="46"/>
      <c r="B11" s="47"/>
      <c r="C11" s="11" t="s">
        <v>9</v>
      </c>
      <c r="D11" s="12" t="s">
        <v>24</v>
      </c>
      <c r="E11" s="13" t="s">
        <v>76</v>
      </c>
      <c r="F11" s="13" t="s">
        <v>42</v>
      </c>
      <c r="G11" s="13" t="s">
        <v>43</v>
      </c>
      <c r="H11" s="12" t="s">
        <v>18</v>
      </c>
      <c r="I11" s="13" t="s">
        <v>26</v>
      </c>
      <c r="J11" s="15">
        <v>6.2</v>
      </c>
      <c r="K11" s="15">
        <v>3</v>
      </c>
      <c r="L11" s="15">
        <v>2</v>
      </c>
      <c r="M11" s="15">
        <v>2.5</v>
      </c>
      <c r="N11" s="15"/>
      <c r="O11" s="16">
        <f t="shared" si="0"/>
        <v>821.5</v>
      </c>
      <c r="P11" s="17"/>
    </row>
    <row r="12" spans="1:16" s="7" customFormat="1" ht="18" customHeight="1">
      <c r="A12" s="46">
        <v>42678</v>
      </c>
      <c r="B12" s="61" t="s">
        <v>19</v>
      </c>
      <c r="C12" s="18" t="s">
        <v>12</v>
      </c>
      <c r="D12" s="49" t="s">
        <v>161</v>
      </c>
      <c r="E12" s="49"/>
      <c r="F12" s="49"/>
      <c r="G12" s="49"/>
      <c r="H12" s="49"/>
      <c r="I12" s="49"/>
      <c r="J12" s="15">
        <v>4.3</v>
      </c>
      <c r="K12" s="15">
        <v>1</v>
      </c>
      <c r="L12" s="15">
        <v>0.3</v>
      </c>
      <c r="M12" s="15">
        <v>0.5</v>
      </c>
      <c r="N12" s="15"/>
      <c r="O12" s="16">
        <f t="shared" si="0"/>
        <v>406</v>
      </c>
      <c r="P12" s="17"/>
    </row>
    <row r="13" spans="1:16" s="7" customFormat="1" ht="18" customHeight="1">
      <c r="A13" s="46"/>
      <c r="B13" s="61"/>
      <c r="C13" s="11" t="s">
        <v>8</v>
      </c>
      <c r="D13" s="12" t="s">
        <v>24</v>
      </c>
      <c r="E13" s="12" t="s">
        <v>77</v>
      </c>
      <c r="F13" s="13" t="s">
        <v>44</v>
      </c>
      <c r="G13" s="20" t="s">
        <v>78</v>
      </c>
      <c r="H13" s="19" t="s">
        <v>20</v>
      </c>
      <c r="I13" s="19" t="s">
        <v>79</v>
      </c>
      <c r="J13" s="15">
        <v>6</v>
      </c>
      <c r="K13" s="15">
        <v>2.8</v>
      </c>
      <c r="L13" s="15">
        <v>2</v>
      </c>
      <c r="M13" s="15">
        <v>3</v>
      </c>
      <c r="N13" s="15"/>
      <c r="O13" s="16">
        <f t="shared" si="0"/>
        <v>815</v>
      </c>
      <c r="P13" s="17"/>
    </row>
    <row r="14" spans="1:16" s="7" customFormat="1" ht="18" customHeight="1">
      <c r="A14" s="46"/>
      <c r="B14" s="61"/>
      <c r="C14" s="11" t="s">
        <v>9</v>
      </c>
      <c r="D14" s="12" t="s">
        <v>24</v>
      </c>
      <c r="E14" s="12" t="s">
        <v>80</v>
      </c>
      <c r="F14" s="12" t="s">
        <v>31</v>
      </c>
      <c r="G14" s="13" t="s">
        <v>81</v>
      </c>
      <c r="H14" s="12" t="s">
        <v>21</v>
      </c>
      <c r="I14" s="13" t="s">
        <v>82</v>
      </c>
      <c r="J14" s="15">
        <v>6.2</v>
      </c>
      <c r="K14" s="15">
        <v>2.8</v>
      </c>
      <c r="L14" s="15">
        <v>1.5</v>
      </c>
      <c r="M14" s="15">
        <v>3</v>
      </c>
      <c r="N14" s="15"/>
      <c r="O14" s="16">
        <f t="shared" si="0"/>
        <v>816.5</v>
      </c>
      <c r="P14" s="17"/>
    </row>
    <row r="15" spans="1:16" s="7" customFormat="1" ht="18" customHeight="1">
      <c r="A15" s="9">
        <v>42679</v>
      </c>
      <c r="B15" s="10" t="s">
        <v>22</v>
      </c>
      <c r="C15" s="18" t="s">
        <v>12</v>
      </c>
      <c r="D15" s="49" t="s">
        <v>162</v>
      </c>
      <c r="E15" s="49"/>
      <c r="F15" s="49"/>
      <c r="G15" s="49"/>
      <c r="H15" s="49"/>
      <c r="I15" s="49"/>
      <c r="J15" s="15">
        <v>4.5</v>
      </c>
      <c r="K15" s="15">
        <v>0.5</v>
      </c>
      <c r="L15" s="15">
        <v>0.5</v>
      </c>
      <c r="M15" s="15">
        <v>1</v>
      </c>
      <c r="N15" s="15"/>
      <c r="O15" s="16">
        <f t="shared" si="0"/>
        <v>410</v>
      </c>
      <c r="P15" s="17"/>
    </row>
    <row r="16" spans="1:16" s="7" customFormat="1" ht="18" customHeight="1">
      <c r="A16" s="46">
        <v>42681</v>
      </c>
      <c r="B16" s="47" t="s">
        <v>7</v>
      </c>
      <c r="C16" s="11" t="s">
        <v>8</v>
      </c>
      <c r="D16" s="12" t="s">
        <v>24</v>
      </c>
      <c r="E16" s="12" t="s">
        <v>83</v>
      </c>
      <c r="F16" s="21" t="s">
        <v>45</v>
      </c>
      <c r="G16" s="22" t="s">
        <v>46</v>
      </c>
      <c r="H16" s="12" t="s">
        <v>10</v>
      </c>
      <c r="I16" s="12" t="s">
        <v>48</v>
      </c>
      <c r="J16" s="15">
        <v>6</v>
      </c>
      <c r="K16" s="15">
        <v>3</v>
      </c>
      <c r="L16" s="15">
        <v>2</v>
      </c>
      <c r="M16" s="15">
        <v>2.8</v>
      </c>
      <c r="N16" s="15"/>
      <c r="O16" s="16">
        <f t="shared" si="0"/>
        <v>821</v>
      </c>
      <c r="P16" s="17"/>
    </row>
    <row r="17" spans="1:16" s="7" customFormat="1" ht="18" customHeight="1">
      <c r="A17" s="46"/>
      <c r="B17" s="47"/>
      <c r="C17" s="11" t="s">
        <v>28</v>
      </c>
      <c r="D17" s="62" t="s">
        <v>47</v>
      </c>
      <c r="E17" s="62"/>
      <c r="F17" s="62"/>
      <c r="G17" s="62"/>
      <c r="H17" s="62"/>
      <c r="I17" s="62"/>
      <c r="J17" s="15">
        <v>6.2</v>
      </c>
      <c r="K17" s="15">
        <v>2.8</v>
      </c>
      <c r="L17" s="15">
        <v>2.2000000000000002</v>
      </c>
      <c r="M17" s="15">
        <v>2.5</v>
      </c>
      <c r="N17" s="15"/>
      <c r="O17" s="16">
        <f t="shared" si="0"/>
        <v>811.5</v>
      </c>
      <c r="P17" s="17"/>
    </row>
    <row r="18" spans="1:16" s="7" customFormat="1" ht="18" customHeight="1">
      <c r="A18" s="46">
        <v>42682</v>
      </c>
      <c r="B18" s="47" t="s">
        <v>11</v>
      </c>
      <c r="C18" s="18" t="s">
        <v>12</v>
      </c>
      <c r="D18" s="49" t="s">
        <v>49</v>
      </c>
      <c r="E18" s="49"/>
      <c r="F18" s="49"/>
      <c r="G18" s="49"/>
      <c r="H18" s="49"/>
      <c r="I18" s="49"/>
      <c r="J18" s="15">
        <v>3.5</v>
      </c>
      <c r="K18" s="15">
        <v>1</v>
      </c>
      <c r="L18" s="15">
        <v>0.8</v>
      </c>
      <c r="M18" s="15">
        <v>0.5</v>
      </c>
      <c r="N18" s="15"/>
      <c r="O18" s="16">
        <f t="shared" si="0"/>
        <v>362.5</v>
      </c>
      <c r="P18" s="17"/>
    </row>
    <row r="19" spans="1:16" s="7" customFormat="1" ht="18" customHeight="1">
      <c r="A19" s="46"/>
      <c r="B19" s="47"/>
      <c r="C19" s="11" t="s">
        <v>8</v>
      </c>
      <c r="D19" s="12" t="s">
        <v>50</v>
      </c>
      <c r="E19" s="12" t="s">
        <v>51</v>
      </c>
      <c r="F19" s="12" t="s">
        <v>52</v>
      </c>
      <c r="G19" s="13" t="s">
        <v>84</v>
      </c>
      <c r="H19" s="19" t="s">
        <v>13</v>
      </c>
      <c r="I19" s="13" t="s">
        <v>53</v>
      </c>
      <c r="J19" s="15">
        <v>6.5</v>
      </c>
      <c r="K19" s="15">
        <v>2.8</v>
      </c>
      <c r="L19" s="15">
        <v>1.5</v>
      </c>
      <c r="M19" s="15">
        <v>2.5</v>
      </c>
      <c r="N19" s="15"/>
      <c r="O19" s="16">
        <f t="shared" si="0"/>
        <v>815</v>
      </c>
      <c r="P19" s="17"/>
    </row>
    <row r="20" spans="1:16" s="7" customFormat="1" ht="18" customHeight="1">
      <c r="A20" s="46"/>
      <c r="B20" s="47"/>
      <c r="C20" s="11" t="s">
        <v>9</v>
      </c>
      <c r="D20" s="12" t="s">
        <v>24</v>
      </c>
      <c r="E20" s="12" t="s">
        <v>55</v>
      </c>
      <c r="F20" s="12" t="s">
        <v>54</v>
      </c>
      <c r="G20" s="21" t="s">
        <v>85</v>
      </c>
      <c r="H20" s="19" t="s">
        <v>14</v>
      </c>
      <c r="I20" s="13" t="s">
        <v>86</v>
      </c>
      <c r="J20" s="15">
        <v>6</v>
      </c>
      <c r="K20" s="15">
        <v>3</v>
      </c>
      <c r="L20" s="15">
        <v>2</v>
      </c>
      <c r="M20" s="15">
        <v>2.5</v>
      </c>
      <c r="N20" s="15"/>
      <c r="O20" s="16">
        <f t="shared" si="0"/>
        <v>807.5</v>
      </c>
      <c r="P20" s="17"/>
    </row>
    <row r="21" spans="1:16" s="7" customFormat="1" ht="18" customHeight="1">
      <c r="A21" s="46">
        <v>42683</v>
      </c>
      <c r="B21" s="61" t="s">
        <v>15</v>
      </c>
      <c r="C21" s="18" t="s">
        <v>12</v>
      </c>
      <c r="D21" s="54" t="s">
        <v>163</v>
      </c>
      <c r="E21" s="54"/>
      <c r="F21" s="54"/>
      <c r="G21" s="54"/>
      <c r="H21" s="54"/>
      <c r="I21" s="54"/>
      <c r="J21" s="15">
        <v>4</v>
      </c>
      <c r="K21" s="15">
        <v>1.2</v>
      </c>
      <c r="L21" s="15">
        <v>0.5</v>
      </c>
      <c r="M21" s="15">
        <v>0.5</v>
      </c>
      <c r="N21" s="15"/>
      <c r="O21" s="16">
        <f t="shared" si="0"/>
        <v>405</v>
      </c>
      <c r="P21" s="17"/>
    </row>
    <row r="22" spans="1:16" s="7" customFormat="1" ht="18" customHeight="1">
      <c r="A22" s="46"/>
      <c r="B22" s="47"/>
      <c r="C22" s="11" t="s">
        <v>8</v>
      </c>
      <c r="D22" s="12" t="s">
        <v>24</v>
      </c>
      <c r="E22" s="13" t="s">
        <v>87</v>
      </c>
      <c r="F22" s="12" t="s">
        <v>88</v>
      </c>
      <c r="G22" s="13" t="s">
        <v>89</v>
      </c>
      <c r="H22" s="12" t="s">
        <v>16</v>
      </c>
      <c r="I22" s="19" t="s">
        <v>90</v>
      </c>
      <c r="J22" s="15">
        <v>6.5</v>
      </c>
      <c r="K22" s="15">
        <v>2.8</v>
      </c>
      <c r="L22" s="15">
        <v>2</v>
      </c>
      <c r="M22" s="15">
        <v>2.5</v>
      </c>
      <c r="N22" s="15"/>
      <c r="O22" s="16">
        <f t="shared" si="0"/>
        <v>827.5</v>
      </c>
      <c r="P22" s="17"/>
    </row>
    <row r="23" spans="1:16" s="7" customFormat="1" ht="18" customHeight="1">
      <c r="A23" s="46"/>
      <c r="B23" s="47"/>
      <c r="C23" s="11" t="s">
        <v>9</v>
      </c>
      <c r="D23" s="12" t="s">
        <v>24</v>
      </c>
      <c r="E23" s="12" t="s">
        <v>91</v>
      </c>
      <c r="F23" s="23" t="s">
        <v>92</v>
      </c>
      <c r="G23" s="13" t="s">
        <v>93</v>
      </c>
      <c r="H23" s="19" t="s">
        <v>17</v>
      </c>
      <c r="I23" s="13" t="s">
        <v>94</v>
      </c>
      <c r="J23" s="15">
        <v>6.3</v>
      </c>
      <c r="K23" s="15">
        <v>2.7</v>
      </c>
      <c r="L23" s="15">
        <v>2</v>
      </c>
      <c r="M23" s="15">
        <v>2.5</v>
      </c>
      <c r="N23" s="15"/>
      <c r="O23" s="16">
        <f t="shared" si="0"/>
        <v>806</v>
      </c>
      <c r="P23" s="17"/>
    </row>
    <row r="24" spans="1:16" s="7" customFormat="1" ht="18" customHeight="1">
      <c r="A24" s="46">
        <v>42684</v>
      </c>
      <c r="B24" s="47" t="s">
        <v>23</v>
      </c>
      <c r="C24" s="18" t="s">
        <v>12</v>
      </c>
      <c r="D24" s="49" t="s">
        <v>164</v>
      </c>
      <c r="E24" s="49"/>
      <c r="F24" s="49"/>
      <c r="G24" s="49"/>
      <c r="H24" s="49"/>
      <c r="I24" s="49"/>
      <c r="J24" s="15">
        <v>4.2</v>
      </c>
      <c r="K24" s="15">
        <v>1</v>
      </c>
      <c r="L24" s="15">
        <v>0.3</v>
      </c>
      <c r="M24" s="15">
        <v>0.5</v>
      </c>
      <c r="N24" s="15"/>
      <c r="O24" s="16">
        <f t="shared" si="0"/>
        <v>399</v>
      </c>
      <c r="P24" s="17"/>
    </row>
    <row r="25" spans="1:16" s="7" customFormat="1" ht="18" customHeight="1">
      <c r="A25" s="46"/>
      <c r="B25" s="47"/>
      <c r="C25" s="11" t="s">
        <v>8</v>
      </c>
      <c r="D25" s="67" t="s">
        <v>158</v>
      </c>
      <c r="E25" s="67"/>
      <c r="F25" s="67"/>
      <c r="G25" s="67"/>
      <c r="H25" s="67"/>
      <c r="I25" s="67"/>
      <c r="J25" s="15">
        <v>6</v>
      </c>
      <c r="K25" s="15">
        <v>2.5</v>
      </c>
      <c r="L25" s="15">
        <v>1.8</v>
      </c>
      <c r="M25" s="15">
        <v>2.5</v>
      </c>
      <c r="N25" s="15">
        <v>1</v>
      </c>
      <c r="O25" s="16">
        <f t="shared" si="0"/>
        <v>825</v>
      </c>
      <c r="P25" s="17"/>
    </row>
    <row r="26" spans="1:16" s="7" customFormat="1" ht="18" customHeight="1">
      <c r="A26" s="46"/>
      <c r="B26" s="47"/>
      <c r="C26" s="11" t="s">
        <v>9</v>
      </c>
      <c r="D26" s="12" t="s">
        <v>24</v>
      </c>
      <c r="E26" s="13" t="s">
        <v>95</v>
      </c>
      <c r="F26" s="13" t="s">
        <v>96</v>
      </c>
      <c r="G26" s="14" t="s">
        <v>97</v>
      </c>
      <c r="H26" s="12" t="s">
        <v>27</v>
      </c>
      <c r="I26" s="13" t="s">
        <v>98</v>
      </c>
      <c r="J26" s="15">
        <v>6.3</v>
      </c>
      <c r="K26" s="15">
        <v>2.6</v>
      </c>
      <c r="L26" s="15">
        <v>2</v>
      </c>
      <c r="M26" s="15">
        <v>2.5</v>
      </c>
      <c r="N26" s="15"/>
      <c r="O26" s="16">
        <f t="shared" si="0"/>
        <v>798.5</v>
      </c>
      <c r="P26" s="17"/>
    </row>
    <row r="27" spans="1:16" s="7" customFormat="1" ht="18" customHeight="1">
      <c r="A27" s="46">
        <v>42685</v>
      </c>
      <c r="B27" s="61" t="s">
        <v>19</v>
      </c>
      <c r="C27" s="18" t="s">
        <v>12</v>
      </c>
      <c r="D27" s="54" t="s">
        <v>165</v>
      </c>
      <c r="E27" s="54"/>
      <c r="F27" s="54"/>
      <c r="G27" s="54"/>
      <c r="H27" s="54"/>
      <c r="I27" s="54"/>
      <c r="J27" s="15">
        <v>4.3</v>
      </c>
      <c r="K27" s="15">
        <v>0.8</v>
      </c>
      <c r="L27" s="15">
        <v>0.5</v>
      </c>
      <c r="M27" s="15">
        <v>1</v>
      </c>
      <c r="N27" s="15"/>
      <c r="O27" s="16">
        <f t="shared" si="0"/>
        <v>418.5</v>
      </c>
      <c r="P27" s="17"/>
    </row>
    <row r="28" spans="1:16" s="7" customFormat="1" ht="18" customHeight="1">
      <c r="A28" s="46"/>
      <c r="B28" s="61"/>
      <c r="C28" s="11" t="s">
        <v>8</v>
      </c>
      <c r="D28" s="12" t="s">
        <v>24</v>
      </c>
      <c r="E28" s="12" t="s">
        <v>60</v>
      </c>
      <c r="F28" s="13" t="s">
        <v>61</v>
      </c>
      <c r="G28" s="20" t="s">
        <v>62</v>
      </c>
      <c r="H28" s="19" t="s">
        <v>20</v>
      </c>
      <c r="I28" s="19" t="s">
        <v>63</v>
      </c>
      <c r="J28" s="15">
        <v>6.5</v>
      </c>
      <c r="K28" s="15">
        <v>2.7</v>
      </c>
      <c r="L28" s="15">
        <v>1.8</v>
      </c>
      <c r="M28" s="15">
        <v>3</v>
      </c>
      <c r="N28" s="15"/>
      <c r="O28" s="16">
        <f t="shared" si="0"/>
        <v>837.5</v>
      </c>
      <c r="P28" s="17"/>
    </row>
    <row r="29" spans="1:16" s="7" customFormat="1" ht="18" customHeight="1">
      <c r="A29" s="46"/>
      <c r="B29" s="61"/>
      <c r="C29" s="11" t="s">
        <v>9</v>
      </c>
      <c r="D29" s="12" t="s">
        <v>24</v>
      </c>
      <c r="E29" s="12" t="s">
        <v>58</v>
      </c>
      <c r="F29" s="12" t="s">
        <v>57</v>
      </c>
      <c r="G29" s="13" t="s">
        <v>64</v>
      </c>
      <c r="H29" s="12" t="s">
        <v>21</v>
      </c>
      <c r="I29" s="13" t="s">
        <v>56</v>
      </c>
      <c r="J29" s="15">
        <v>6</v>
      </c>
      <c r="K29" s="15">
        <v>2.8</v>
      </c>
      <c r="L29" s="15">
        <v>2</v>
      </c>
      <c r="M29" s="15">
        <v>3</v>
      </c>
      <c r="N29" s="15"/>
      <c r="O29" s="16">
        <f t="shared" si="0"/>
        <v>815</v>
      </c>
      <c r="P29" s="17"/>
    </row>
    <row r="30" spans="1:16" s="7" customFormat="1" ht="18" customHeight="1">
      <c r="A30" s="9">
        <v>42686</v>
      </c>
      <c r="B30" s="10" t="s">
        <v>22</v>
      </c>
      <c r="C30" s="18" t="s">
        <v>12</v>
      </c>
      <c r="D30" s="49" t="s">
        <v>59</v>
      </c>
      <c r="E30" s="49"/>
      <c r="F30" s="49"/>
      <c r="G30" s="49"/>
      <c r="H30" s="49"/>
      <c r="I30" s="49"/>
      <c r="J30" s="15">
        <v>4</v>
      </c>
      <c r="K30" s="15">
        <v>1</v>
      </c>
      <c r="L30" s="15">
        <v>0.3</v>
      </c>
      <c r="M30" s="15">
        <v>1.2</v>
      </c>
      <c r="N30" s="15"/>
      <c r="O30" s="16">
        <f t="shared" si="0"/>
        <v>416.5</v>
      </c>
      <c r="P30" s="17"/>
    </row>
    <row r="31" spans="1:16" s="7" customFormat="1" ht="18" customHeight="1">
      <c r="A31" s="46">
        <v>42688</v>
      </c>
      <c r="B31" s="47" t="s">
        <v>7</v>
      </c>
      <c r="C31" s="11" t="s">
        <v>8</v>
      </c>
      <c r="D31" s="12" t="s">
        <v>24</v>
      </c>
      <c r="E31" s="12" t="s">
        <v>33</v>
      </c>
      <c r="F31" s="13" t="s">
        <v>34</v>
      </c>
      <c r="G31" s="13" t="s">
        <v>35</v>
      </c>
      <c r="H31" s="14" t="s">
        <v>25</v>
      </c>
      <c r="I31" s="12" t="s">
        <v>166</v>
      </c>
      <c r="J31" s="15">
        <v>6.3</v>
      </c>
      <c r="K31" s="15">
        <v>2.8</v>
      </c>
      <c r="L31" s="15">
        <v>2</v>
      </c>
      <c r="M31" s="15">
        <v>2.8</v>
      </c>
      <c r="N31" s="15"/>
      <c r="O31" s="16">
        <f>J31*70+K31*75+L31*25+M31*45+N31*60</f>
        <v>827</v>
      </c>
      <c r="P31" s="17"/>
    </row>
    <row r="32" spans="1:16" s="7" customFormat="1" ht="18" customHeight="1">
      <c r="A32" s="46"/>
      <c r="B32" s="47"/>
      <c r="C32" s="11" t="s">
        <v>28</v>
      </c>
      <c r="D32" s="62" t="s">
        <v>29</v>
      </c>
      <c r="E32" s="62"/>
      <c r="F32" s="62"/>
      <c r="G32" s="62"/>
      <c r="H32" s="62"/>
      <c r="I32" s="62"/>
      <c r="J32" s="15">
        <v>6.5</v>
      </c>
      <c r="K32" s="15">
        <v>2.5</v>
      </c>
      <c r="L32" s="15">
        <v>2.2999999999999998</v>
      </c>
      <c r="M32" s="15">
        <v>3</v>
      </c>
      <c r="N32" s="15"/>
      <c r="O32" s="16">
        <f>J32*70+K32*75+L32*25+M32*45+N32*60</f>
        <v>835</v>
      </c>
      <c r="P32" s="17"/>
    </row>
    <row r="33" spans="1:16" s="7" customFormat="1" ht="18" customHeight="1">
      <c r="A33" s="46">
        <v>42689</v>
      </c>
      <c r="B33" s="47" t="s">
        <v>99</v>
      </c>
      <c r="C33" s="18" t="s">
        <v>100</v>
      </c>
      <c r="D33" s="49" t="s">
        <v>167</v>
      </c>
      <c r="E33" s="49"/>
      <c r="F33" s="49"/>
      <c r="G33" s="49"/>
      <c r="H33" s="49"/>
      <c r="I33" s="49"/>
      <c r="J33" s="15">
        <v>3.8</v>
      </c>
      <c r="K33" s="15">
        <v>1</v>
      </c>
      <c r="L33" s="15">
        <v>0.5</v>
      </c>
      <c r="M33" s="15">
        <v>1</v>
      </c>
      <c r="N33" s="15"/>
      <c r="O33" s="16">
        <f>J33*70+K33*75+L33*25+M33*45+N33*60</f>
        <v>398.5</v>
      </c>
    </row>
    <row r="34" spans="1:16" s="7" customFormat="1" ht="18" customHeight="1">
      <c r="A34" s="46"/>
      <c r="B34" s="47"/>
      <c r="C34" s="11" t="s">
        <v>101</v>
      </c>
      <c r="D34" s="12" t="s">
        <v>24</v>
      </c>
      <c r="E34" s="12" t="s">
        <v>139</v>
      </c>
      <c r="F34" s="12" t="s">
        <v>140</v>
      </c>
      <c r="G34" s="14" t="s">
        <v>141</v>
      </c>
      <c r="H34" s="19" t="s">
        <v>142</v>
      </c>
      <c r="I34" s="19" t="s">
        <v>143</v>
      </c>
      <c r="J34" s="15">
        <v>6.2</v>
      </c>
      <c r="K34" s="15">
        <v>2.5</v>
      </c>
      <c r="L34" s="15">
        <v>2.2000000000000002</v>
      </c>
      <c r="M34" s="15">
        <v>2.8</v>
      </c>
      <c r="N34" s="15"/>
      <c r="O34" s="16">
        <f>J34*70+K34*75+L34*25+M34*45+N34*60</f>
        <v>802.5</v>
      </c>
    </row>
    <row r="35" spans="1:16" s="7" customFormat="1" ht="18" customHeight="1">
      <c r="A35" s="46"/>
      <c r="B35" s="47"/>
      <c r="C35" s="11" t="s">
        <v>107</v>
      </c>
      <c r="D35" s="12" t="s">
        <v>24</v>
      </c>
      <c r="E35" s="13" t="s">
        <v>144</v>
      </c>
      <c r="F35" s="13" t="s">
        <v>168</v>
      </c>
      <c r="G35" s="12" t="s">
        <v>145</v>
      </c>
      <c r="H35" s="19" t="s">
        <v>106</v>
      </c>
      <c r="I35" s="13" t="s">
        <v>122</v>
      </c>
      <c r="J35" s="15">
        <v>6</v>
      </c>
      <c r="K35" s="15">
        <v>3</v>
      </c>
      <c r="L35" s="15">
        <v>2</v>
      </c>
      <c r="M35" s="15">
        <v>2.5</v>
      </c>
      <c r="N35" s="15"/>
      <c r="O35" s="16">
        <f>J35*70+K35*75+L35*25+M35*45+N35*60</f>
        <v>807.5</v>
      </c>
    </row>
    <row r="36" spans="1:16" s="42" customFormat="1" ht="15.75" customHeight="1">
      <c r="A36" s="50">
        <v>42690</v>
      </c>
      <c r="B36" s="52" t="s">
        <v>188</v>
      </c>
      <c r="C36" s="33" t="s">
        <v>189</v>
      </c>
      <c r="D36" s="57" t="s">
        <v>190</v>
      </c>
      <c r="E36" s="57"/>
      <c r="F36" s="57"/>
      <c r="G36" s="57"/>
      <c r="H36" s="57"/>
      <c r="I36" s="57"/>
      <c r="J36" s="31">
        <v>4</v>
      </c>
      <c r="K36" s="31">
        <v>1.5</v>
      </c>
      <c r="L36" s="31">
        <v>0.3</v>
      </c>
      <c r="M36" s="31">
        <v>1.2</v>
      </c>
      <c r="N36" s="31"/>
      <c r="O36" s="32">
        <f>J36*70+K36*70+L36*25+M36*45+N36*60</f>
        <v>446.5</v>
      </c>
    </row>
    <row r="37" spans="1:16" s="44" customFormat="1" ht="18" customHeight="1">
      <c r="A37" s="55"/>
      <c r="B37" s="56"/>
      <c r="C37" s="11" t="s">
        <v>191</v>
      </c>
      <c r="D37" s="41" t="s">
        <v>192</v>
      </c>
      <c r="E37" s="41" t="s">
        <v>193</v>
      </c>
      <c r="F37" s="13" t="s">
        <v>194</v>
      </c>
      <c r="G37" s="13" t="s">
        <v>195</v>
      </c>
      <c r="H37" s="40" t="s">
        <v>196</v>
      </c>
      <c r="I37" s="13" t="s">
        <v>197</v>
      </c>
      <c r="J37" s="15">
        <v>6</v>
      </c>
      <c r="K37" s="15">
        <v>2.8</v>
      </c>
      <c r="L37" s="15">
        <v>2.2000000000000002</v>
      </c>
      <c r="M37" s="15">
        <v>2.5</v>
      </c>
      <c r="N37" s="15"/>
      <c r="O37" s="16">
        <f t="shared" ref="O37:O44" si="1">J37*70+K37*75+L37*25+M37*45+N37*60</f>
        <v>797.5</v>
      </c>
      <c r="P37" s="43"/>
    </row>
    <row r="38" spans="1:16" s="44" customFormat="1" ht="18" customHeight="1">
      <c r="A38" s="51"/>
      <c r="B38" s="53"/>
      <c r="C38" s="11" t="s">
        <v>198</v>
      </c>
      <c r="D38" s="41" t="s">
        <v>199</v>
      </c>
      <c r="E38" s="13" t="s">
        <v>200</v>
      </c>
      <c r="F38" s="41" t="s">
        <v>201</v>
      </c>
      <c r="G38" s="41" t="s">
        <v>202</v>
      </c>
      <c r="H38" s="13" t="s">
        <v>203</v>
      </c>
      <c r="I38" s="13" t="s">
        <v>204</v>
      </c>
      <c r="J38" s="15">
        <v>6.2</v>
      </c>
      <c r="K38" s="15">
        <v>3</v>
      </c>
      <c r="L38" s="15">
        <v>2</v>
      </c>
      <c r="M38" s="15">
        <v>2.5</v>
      </c>
      <c r="N38" s="15"/>
      <c r="O38" s="16">
        <f t="shared" si="1"/>
        <v>821.5</v>
      </c>
      <c r="P38" s="43"/>
    </row>
    <row r="39" spans="1:16" s="42" customFormat="1" ht="18" customHeight="1">
      <c r="A39" s="46">
        <v>42691</v>
      </c>
      <c r="B39" s="47" t="s">
        <v>205</v>
      </c>
      <c r="C39" s="18" t="s">
        <v>206</v>
      </c>
      <c r="D39" s="49" t="s">
        <v>207</v>
      </c>
      <c r="E39" s="49"/>
      <c r="F39" s="49"/>
      <c r="G39" s="49"/>
      <c r="H39" s="49"/>
      <c r="I39" s="49"/>
      <c r="J39" s="15">
        <v>4</v>
      </c>
      <c r="K39" s="15">
        <v>1</v>
      </c>
      <c r="L39" s="15">
        <v>0.5</v>
      </c>
      <c r="M39" s="15">
        <v>1.2</v>
      </c>
      <c r="N39" s="15"/>
      <c r="O39" s="16">
        <f t="shared" si="1"/>
        <v>421.5</v>
      </c>
      <c r="P39" s="45"/>
    </row>
    <row r="40" spans="1:16" s="44" customFormat="1" ht="18" customHeight="1">
      <c r="A40" s="46"/>
      <c r="B40" s="47"/>
      <c r="C40" s="11" t="s">
        <v>208</v>
      </c>
      <c r="D40" s="58" t="s">
        <v>209</v>
      </c>
      <c r="E40" s="59"/>
      <c r="F40" s="59"/>
      <c r="G40" s="59"/>
      <c r="H40" s="59"/>
      <c r="I40" s="60"/>
      <c r="J40" s="15">
        <v>6</v>
      </c>
      <c r="K40" s="15">
        <v>3</v>
      </c>
      <c r="L40" s="15">
        <v>1.5</v>
      </c>
      <c r="M40" s="15">
        <v>2.5</v>
      </c>
      <c r="N40" s="15">
        <v>1</v>
      </c>
      <c r="O40" s="16">
        <f t="shared" si="1"/>
        <v>855</v>
      </c>
      <c r="P40" s="45"/>
    </row>
    <row r="41" spans="1:16" s="42" customFormat="1" ht="18" customHeight="1">
      <c r="A41" s="46"/>
      <c r="B41" s="47"/>
      <c r="C41" s="11" t="s">
        <v>210</v>
      </c>
      <c r="D41" s="41" t="s">
        <v>211</v>
      </c>
      <c r="E41" s="13" t="s">
        <v>212</v>
      </c>
      <c r="F41" s="13" t="s">
        <v>213</v>
      </c>
      <c r="G41" s="40" t="s">
        <v>214</v>
      </c>
      <c r="H41" s="19" t="s">
        <v>215</v>
      </c>
      <c r="I41" s="13" t="s">
        <v>216</v>
      </c>
      <c r="J41" s="15">
        <v>6.3</v>
      </c>
      <c r="K41" s="15">
        <v>2.6</v>
      </c>
      <c r="L41" s="15">
        <v>2</v>
      </c>
      <c r="M41" s="15">
        <v>3</v>
      </c>
      <c r="N41" s="15"/>
      <c r="O41" s="16">
        <f t="shared" si="1"/>
        <v>821</v>
      </c>
      <c r="P41" s="45"/>
    </row>
    <row r="42" spans="1:16" s="42" customFormat="1" ht="18" customHeight="1">
      <c r="A42" s="46">
        <v>42692</v>
      </c>
      <c r="B42" s="47" t="s">
        <v>217</v>
      </c>
      <c r="C42" s="18" t="s">
        <v>218</v>
      </c>
      <c r="D42" s="49" t="s">
        <v>219</v>
      </c>
      <c r="E42" s="49"/>
      <c r="F42" s="49"/>
      <c r="G42" s="49"/>
      <c r="H42" s="49"/>
      <c r="I42" s="49"/>
      <c r="J42" s="15">
        <v>4</v>
      </c>
      <c r="K42" s="15">
        <v>1</v>
      </c>
      <c r="L42" s="15">
        <v>1</v>
      </c>
      <c r="M42" s="15">
        <v>1.2</v>
      </c>
      <c r="N42" s="15"/>
      <c r="O42" s="16">
        <f t="shared" si="1"/>
        <v>434</v>
      </c>
      <c r="P42" s="45"/>
    </row>
    <row r="43" spans="1:16" s="44" customFormat="1" ht="18" customHeight="1">
      <c r="A43" s="46"/>
      <c r="B43" s="47"/>
      <c r="C43" s="11" t="s">
        <v>220</v>
      </c>
      <c r="D43" s="41" t="s">
        <v>199</v>
      </c>
      <c r="E43" s="41" t="s">
        <v>221</v>
      </c>
      <c r="F43" s="41" t="s">
        <v>222</v>
      </c>
      <c r="G43" s="13" t="s">
        <v>223</v>
      </c>
      <c r="H43" s="19" t="s">
        <v>224</v>
      </c>
      <c r="I43" s="13" t="s">
        <v>225</v>
      </c>
      <c r="J43" s="15">
        <v>6.2</v>
      </c>
      <c r="K43" s="15">
        <v>3</v>
      </c>
      <c r="L43" s="15">
        <v>1.5</v>
      </c>
      <c r="M43" s="15">
        <v>3</v>
      </c>
      <c r="N43" s="15"/>
      <c r="O43" s="16">
        <f t="shared" si="1"/>
        <v>831.5</v>
      </c>
      <c r="P43" s="43"/>
    </row>
    <row r="44" spans="1:16" s="44" customFormat="1" ht="18" customHeight="1">
      <c r="A44" s="46"/>
      <c r="B44" s="47"/>
      <c r="C44" s="11" t="s">
        <v>226</v>
      </c>
      <c r="D44" s="41" t="s">
        <v>199</v>
      </c>
      <c r="E44" s="41" t="s">
        <v>227</v>
      </c>
      <c r="F44" s="41" t="s">
        <v>228</v>
      </c>
      <c r="G44" s="21" t="s">
        <v>229</v>
      </c>
      <c r="H44" s="19" t="s">
        <v>230</v>
      </c>
      <c r="I44" s="13" t="s">
        <v>231</v>
      </c>
      <c r="J44" s="15">
        <v>6.3</v>
      </c>
      <c r="K44" s="15">
        <v>2.5</v>
      </c>
      <c r="L44" s="15">
        <v>2.2999999999999998</v>
      </c>
      <c r="M44" s="15">
        <v>2.5</v>
      </c>
      <c r="N44" s="15"/>
      <c r="O44" s="16">
        <f t="shared" si="1"/>
        <v>798.5</v>
      </c>
      <c r="P44" s="43"/>
    </row>
    <row r="45" spans="1:16" s="44" customFormat="1" ht="18" customHeight="1">
      <c r="A45" s="50">
        <v>42693</v>
      </c>
      <c r="B45" s="52" t="s">
        <v>232</v>
      </c>
      <c r="C45" s="24" t="s">
        <v>218</v>
      </c>
      <c r="D45" s="54" t="s">
        <v>233</v>
      </c>
      <c r="E45" s="54"/>
      <c r="F45" s="54"/>
      <c r="G45" s="54"/>
      <c r="H45" s="54"/>
      <c r="I45" s="54"/>
      <c r="J45" s="15">
        <v>4</v>
      </c>
      <c r="K45" s="15">
        <v>1.2</v>
      </c>
      <c r="L45" s="15">
        <v>0.2</v>
      </c>
      <c r="M45" s="15">
        <v>0.5</v>
      </c>
      <c r="N45" s="15"/>
      <c r="O45" s="16">
        <f>J45*70+K45*70+L45*25+M45*45+N45*60</f>
        <v>391.5</v>
      </c>
    </row>
    <row r="46" spans="1:16" s="44" customFormat="1" ht="18" customHeight="1">
      <c r="A46" s="51"/>
      <c r="B46" s="53"/>
      <c r="C46" s="11" t="s">
        <v>220</v>
      </c>
      <c r="D46" s="41" t="s">
        <v>234</v>
      </c>
      <c r="E46" s="41" t="s">
        <v>235</v>
      </c>
      <c r="F46" s="41" t="s">
        <v>236</v>
      </c>
      <c r="G46" s="13" t="s">
        <v>237</v>
      </c>
      <c r="H46" s="41" t="s">
        <v>230</v>
      </c>
      <c r="I46" s="41" t="s">
        <v>238</v>
      </c>
      <c r="J46" s="15">
        <v>6.5</v>
      </c>
      <c r="K46" s="15">
        <v>2.8</v>
      </c>
      <c r="L46" s="15">
        <v>2</v>
      </c>
      <c r="M46" s="15">
        <v>2.5</v>
      </c>
      <c r="N46" s="15"/>
      <c r="O46" s="16">
        <f>J46*70+K46*70+L46*25+M46*45+N46*60</f>
        <v>813.5</v>
      </c>
    </row>
    <row r="47" spans="1:16" s="44" customFormat="1" ht="18" customHeight="1">
      <c r="A47" s="46">
        <v>42695</v>
      </c>
      <c r="B47" s="47" t="s">
        <v>239</v>
      </c>
      <c r="C47" s="11" t="s">
        <v>220</v>
      </c>
      <c r="D47" s="41" t="s">
        <v>199</v>
      </c>
      <c r="E47" s="41" t="s">
        <v>240</v>
      </c>
      <c r="F47" s="13" t="s">
        <v>241</v>
      </c>
      <c r="G47" s="13" t="s">
        <v>242</v>
      </c>
      <c r="H47" s="40" t="s">
        <v>243</v>
      </c>
      <c r="I47" s="41" t="s">
        <v>244</v>
      </c>
      <c r="J47" s="15">
        <v>6</v>
      </c>
      <c r="K47" s="15">
        <v>3</v>
      </c>
      <c r="L47" s="15">
        <v>2</v>
      </c>
      <c r="M47" s="15">
        <v>2.5</v>
      </c>
      <c r="N47" s="15"/>
      <c r="O47" s="16">
        <f>J47*70+K47*75+L47*25+M47*45+N47*60</f>
        <v>807.5</v>
      </c>
    </row>
    <row r="48" spans="1:16" s="44" customFormat="1" ht="18" customHeight="1">
      <c r="A48" s="46"/>
      <c r="B48" s="47"/>
      <c r="C48" s="11" t="s">
        <v>28</v>
      </c>
      <c r="D48" s="48" t="s">
        <v>245</v>
      </c>
      <c r="E48" s="48"/>
      <c r="F48" s="48"/>
      <c r="G48" s="48"/>
      <c r="H48" s="48"/>
      <c r="I48" s="48"/>
      <c r="J48" s="15">
        <v>6.5</v>
      </c>
      <c r="K48" s="15">
        <v>2.2999999999999998</v>
      </c>
      <c r="L48" s="15">
        <v>2</v>
      </c>
      <c r="M48" s="15">
        <v>2.8</v>
      </c>
      <c r="N48" s="15"/>
      <c r="O48" s="16">
        <f>J48*70+K48*75+L48*25+M48*45+N48*60</f>
        <v>803.5</v>
      </c>
    </row>
    <row r="49" spans="1:15" ht="15" customHeight="1">
      <c r="A49" s="46">
        <v>42696</v>
      </c>
      <c r="B49" s="47" t="s">
        <v>99</v>
      </c>
      <c r="C49" s="24" t="s">
        <v>100</v>
      </c>
      <c r="D49" s="49" t="s">
        <v>169</v>
      </c>
      <c r="E49" s="49"/>
      <c r="F49" s="49"/>
      <c r="G49" s="49"/>
      <c r="H49" s="49"/>
      <c r="I49" s="49"/>
      <c r="J49" s="15">
        <v>4.2</v>
      </c>
      <c r="K49" s="15">
        <v>1</v>
      </c>
      <c r="L49" s="15">
        <v>0.5</v>
      </c>
      <c r="M49" s="15">
        <v>1</v>
      </c>
      <c r="N49" s="15"/>
      <c r="O49" s="16">
        <f t="shared" ref="O49:O57" si="2">J49*70+K49*70+L49*25+M49*45+N49*60</f>
        <v>421.5</v>
      </c>
    </row>
    <row r="50" spans="1:15" ht="15" customHeight="1">
      <c r="A50" s="46"/>
      <c r="B50" s="47"/>
      <c r="C50" s="11" t="s">
        <v>101</v>
      </c>
      <c r="D50" s="38" t="s">
        <v>102</v>
      </c>
      <c r="E50" s="38" t="s">
        <v>170</v>
      </c>
      <c r="F50" s="38" t="s">
        <v>104</v>
      </c>
      <c r="G50" s="13" t="s">
        <v>105</v>
      </c>
      <c r="H50" s="19" t="s">
        <v>106</v>
      </c>
      <c r="I50" s="13" t="s">
        <v>171</v>
      </c>
      <c r="J50" s="15">
        <v>6.2</v>
      </c>
      <c r="K50" s="15">
        <v>3</v>
      </c>
      <c r="L50" s="15">
        <v>1.5</v>
      </c>
      <c r="M50" s="15">
        <v>3</v>
      </c>
      <c r="N50" s="15"/>
      <c r="O50" s="16">
        <f t="shared" si="2"/>
        <v>816.5</v>
      </c>
    </row>
    <row r="51" spans="1:15" ht="15" customHeight="1">
      <c r="A51" s="46"/>
      <c r="B51" s="47"/>
      <c r="C51" s="11" t="s">
        <v>107</v>
      </c>
      <c r="D51" s="38" t="s">
        <v>102</v>
      </c>
      <c r="E51" s="38" t="s">
        <v>108</v>
      </c>
      <c r="F51" s="38" t="s">
        <v>109</v>
      </c>
      <c r="G51" s="13" t="s">
        <v>110</v>
      </c>
      <c r="H51" s="19" t="s">
        <v>111</v>
      </c>
      <c r="I51" s="13" t="s">
        <v>112</v>
      </c>
      <c r="J51" s="15">
        <v>6.2</v>
      </c>
      <c r="K51" s="15">
        <v>2.8</v>
      </c>
      <c r="L51" s="15">
        <v>2</v>
      </c>
      <c r="M51" s="15">
        <v>2.8</v>
      </c>
      <c r="N51" s="15"/>
      <c r="O51" s="16">
        <f t="shared" si="2"/>
        <v>806</v>
      </c>
    </row>
    <row r="52" spans="1:15" ht="15" customHeight="1">
      <c r="A52" s="46">
        <v>42697</v>
      </c>
      <c r="B52" s="61" t="s">
        <v>113</v>
      </c>
      <c r="C52" s="24" t="s">
        <v>100</v>
      </c>
      <c r="D52" s="54" t="s">
        <v>173</v>
      </c>
      <c r="E52" s="54"/>
      <c r="F52" s="54"/>
      <c r="G52" s="54"/>
      <c r="H52" s="54"/>
      <c r="I52" s="54"/>
      <c r="J52" s="15">
        <v>4</v>
      </c>
      <c r="K52" s="15">
        <v>1</v>
      </c>
      <c r="L52" s="15">
        <v>0.5</v>
      </c>
      <c r="M52" s="15">
        <v>1</v>
      </c>
      <c r="N52" s="15"/>
      <c r="O52" s="16">
        <f t="shared" si="2"/>
        <v>407.5</v>
      </c>
    </row>
    <row r="53" spans="1:15" ht="15" customHeight="1">
      <c r="A53" s="46"/>
      <c r="B53" s="61"/>
      <c r="C53" s="11" t="s">
        <v>101</v>
      </c>
      <c r="D53" s="38" t="s">
        <v>114</v>
      </c>
      <c r="E53" s="38" t="s">
        <v>115</v>
      </c>
      <c r="F53" s="38" t="s">
        <v>116</v>
      </c>
      <c r="G53" s="13" t="s">
        <v>117</v>
      </c>
      <c r="H53" s="38" t="s">
        <v>17</v>
      </c>
      <c r="I53" s="13" t="s">
        <v>118</v>
      </c>
      <c r="J53" s="15">
        <v>6</v>
      </c>
      <c r="K53" s="15">
        <v>3</v>
      </c>
      <c r="L53" s="15">
        <v>2</v>
      </c>
      <c r="M53" s="15">
        <v>2.5</v>
      </c>
      <c r="N53" s="15"/>
      <c r="O53" s="16">
        <f t="shared" si="2"/>
        <v>792.5</v>
      </c>
    </row>
    <row r="54" spans="1:15" ht="15" customHeight="1">
      <c r="A54" s="46"/>
      <c r="B54" s="61"/>
      <c r="C54" s="11" t="s">
        <v>107</v>
      </c>
      <c r="D54" s="38" t="s">
        <v>102</v>
      </c>
      <c r="E54" s="38" t="s">
        <v>119</v>
      </c>
      <c r="F54" s="38" t="s">
        <v>120</v>
      </c>
      <c r="G54" s="39" t="s">
        <v>121</v>
      </c>
      <c r="H54" s="19" t="s">
        <v>106</v>
      </c>
      <c r="I54" s="13" t="s">
        <v>122</v>
      </c>
      <c r="J54" s="15">
        <v>6.2</v>
      </c>
      <c r="K54" s="15">
        <v>3</v>
      </c>
      <c r="L54" s="15">
        <v>2</v>
      </c>
      <c r="M54" s="15">
        <v>2.5</v>
      </c>
      <c r="N54" s="15"/>
      <c r="O54" s="16">
        <f t="shared" si="2"/>
        <v>806.5</v>
      </c>
    </row>
    <row r="55" spans="1:15" ht="15" customHeight="1">
      <c r="A55" s="46">
        <v>42698</v>
      </c>
      <c r="B55" s="47" t="s">
        <v>3</v>
      </c>
      <c r="C55" s="24" t="s">
        <v>100</v>
      </c>
      <c r="D55" s="49" t="s">
        <v>123</v>
      </c>
      <c r="E55" s="49"/>
      <c r="F55" s="49"/>
      <c r="G55" s="49"/>
      <c r="H55" s="49"/>
      <c r="I55" s="49"/>
      <c r="J55" s="15">
        <v>4</v>
      </c>
      <c r="K55" s="15">
        <v>1</v>
      </c>
      <c r="L55" s="15">
        <v>1</v>
      </c>
      <c r="M55" s="15">
        <v>1.2</v>
      </c>
      <c r="N55" s="15"/>
      <c r="O55" s="16">
        <f t="shared" si="2"/>
        <v>429</v>
      </c>
    </row>
    <row r="56" spans="1:15" ht="15" customHeight="1">
      <c r="A56" s="46"/>
      <c r="B56" s="47"/>
      <c r="C56" s="11" t="s">
        <v>101</v>
      </c>
      <c r="D56" s="67" t="s">
        <v>124</v>
      </c>
      <c r="E56" s="67"/>
      <c r="F56" s="67"/>
      <c r="G56" s="67"/>
      <c r="H56" s="67"/>
      <c r="I56" s="67"/>
      <c r="J56" s="15">
        <v>6</v>
      </c>
      <c r="K56" s="15">
        <v>3</v>
      </c>
      <c r="L56" s="15">
        <v>1.8</v>
      </c>
      <c r="M56" s="15">
        <v>3</v>
      </c>
      <c r="N56" s="15">
        <v>1</v>
      </c>
      <c r="O56" s="16">
        <f t="shared" si="2"/>
        <v>870</v>
      </c>
    </row>
    <row r="57" spans="1:15" ht="15" customHeight="1">
      <c r="A57" s="46"/>
      <c r="B57" s="47"/>
      <c r="C57" s="11" t="s">
        <v>107</v>
      </c>
      <c r="D57" s="38" t="s">
        <v>102</v>
      </c>
      <c r="E57" s="13" t="s">
        <v>125</v>
      </c>
      <c r="F57" s="13" t="s">
        <v>126</v>
      </c>
      <c r="G57" s="39" t="s">
        <v>127</v>
      </c>
      <c r="H57" s="19" t="s">
        <v>111</v>
      </c>
      <c r="I57" s="27" t="s">
        <v>175</v>
      </c>
      <c r="J57" s="15">
        <v>6.2</v>
      </c>
      <c r="K57" s="15">
        <v>3</v>
      </c>
      <c r="L57" s="15">
        <v>2</v>
      </c>
      <c r="M57" s="15">
        <v>2.6</v>
      </c>
      <c r="N57" s="15"/>
      <c r="O57" s="16">
        <f t="shared" si="2"/>
        <v>811</v>
      </c>
    </row>
    <row r="58" spans="1:15" ht="15" customHeight="1">
      <c r="A58" s="46">
        <v>42699</v>
      </c>
      <c r="B58" s="47" t="s">
        <v>128</v>
      </c>
      <c r="C58" s="25" t="s">
        <v>100</v>
      </c>
      <c r="D58" s="49" t="s">
        <v>174</v>
      </c>
      <c r="E58" s="49"/>
      <c r="F58" s="49"/>
      <c r="G58" s="49"/>
      <c r="H58" s="49"/>
      <c r="I58" s="49"/>
      <c r="J58" s="15">
        <v>4</v>
      </c>
      <c r="K58" s="15">
        <v>1</v>
      </c>
      <c r="L58" s="15">
        <v>1</v>
      </c>
      <c r="M58" s="15">
        <v>1</v>
      </c>
      <c r="N58" s="15"/>
      <c r="O58" s="16">
        <f>J58*70+K58*75+L58*25+M58*45+N58*60</f>
        <v>425</v>
      </c>
    </row>
    <row r="59" spans="1:15" ht="15" customHeight="1">
      <c r="A59" s="46"/>
      <c r="B59" s="47"/>
      <c r="C59" s="11" t="s">
        <v>101</v>
      </c>
      <c r="D59" s="38" t="s">
        <v>102</v>
      </c>
      <c r="E59" s="38" t="s">
        <v>77</v>
      </c>
      <c r="F59" s="13" t="s">
        <v>129</v>
      </c>
      <c r="G59" s="20" t="s">
        <v>130</v>
      </c>
      <c r="H59" s="19" t="s">
        <v>131</v>
      </c>
      <c r="I59" s="19" t="s">
        <v>132</v>
      </c>
      <c r="J59" s="15">
        <v>6.2</v>
      </c>
      <c r="K59" s="15">
        <v>3</v>
      </c>
      <c r="L59" s="15">
        <v>2</v>
      </c>
      <c r="M59" s="15">
        <v>2.5</v>
      </c>
      <c r="N59" s="15"/>
      <c r="O59" s="16">
        <f>J59*70+K59*70+L59*25+M59*45+N59*60</f>
        <v>806.5</v>
      </c>
    </row>
    <row r="60" spans="1:15" ht="15" customHeight="1">
      <c r="A60" s="46"/>
      <c r="B60" s="47"/>
      <c r="C60" s="11" t="s">
        <v>107</v>
      </c>
      <c r="D60" s="38" t="s">
        <v>102</v>
      </c>
      <c r="E60" s="38" t="s">
        <v>133</v>
      </c>
      <c r="F60" s="38" t="s">
        <v>134</v>
      </c>
      <c r="G60" s="13" t="s">
        <v>135</v>
      </c>
      <c r="H60" s="38" t="s">
        <v>136</v>
      </c>
      <c r="I60" s="13" t="s">
        <v>137</v>
      </c>
      <c r="J60" s="15">
        <v>6.2</v>
      </c>
      <c r="K60" s="15">
        <v>2.8</v>
      </c>
      <c r="L60" s="15">
        <v>2</v>
      </c>
      <c r="M60" s="15">
        <v>2.5</v>
      </c>
      <c r="N60" s="15"/>
      <c r="O60" s="16">
        <f>J60*70+K60*70+L60*25+M60*45+N60*60</f>
        <v>792.5</v>
      </c>
    </row>
    <row r="61" spans="1:15" ht="15" customHeight="1">
      <c r="A61" s="36">
        <v>42700</v>
      </c>
      <c r="B61" s="37" t="s">
        <v>22</v>
      </c>
      <c r="C61" s="18" t="s">
        <v>12</v>
      </c>
      <c r="D61" s="54" t="s">
        <v>172</v>
      </c>
      <c r="E61" s="54"/>
      <c r="F61" s="54"/>
      <c r="G61" s="54"/>
      <c r="H61" s="54"/>
      <c r="I61" s="54"/>
      <c r="J61" s="15">
        <v>4.2</v>
      </c>
      <c r="K61" s="15">
        <v>1</v>
      </c>
      <c r="L61" s="15">
        <v>0.5</v>
      </c>
      <c r="M61" s="15">
        <v>1.2</v>
      </c>
      <c r="N61" s="15"/>
      <c r="O61" s="16">
        <f>J61*70+K61*75+L61*25+M61*45+N61*60</f>
        <v>435.5</v>
      </c>
    </row>
    <row r="62" spans="1:15" ht="15" customHeight="1">
      <c r="A62" s="74">
        <v>42702</v>
      </c>
      <c r="B62" s="76" t="s">
        <v>138</v>
      </c>
      <c r="C62" s="26" t="s">
        <v>101</v>
      </c>
      <c r="D62" s="38" t="s">
        <v>24</v>
      </c>
      <c r="E62" s="28" t="s">
        <v>152</v>
      </c>
      <c r="F62" s="29" t="s">
        <v>110</v>
      </c>
      <c r="G62" s="30" t="s">
        <v>153</v>
      </c>
      <c r="H62" s="27" t="s">
        <v>131</v>
      </c>
      <c r="I62" s="27" t="s">
        <v>178</v>
      </c>
      <c r="J62" s="31">
        <v>6</v>
      </c>
      <c r="K62" s="31">
        <v>3</v>
      </c>
      <c r="L62" s="31">
        <v>2.5</v>
      </c>
      <c r="M62" s="31">
        <v>2.5</v>
      </c>
      <c r="N62" s="31"/>
      <c r="O62" s="32">
        <f>J62*70+K62*70+L62*25+M62*45+N62*60</f>
        <v>805</v>
      </c>
    </row>
    <row r="63" spans="1:15" ht="15" customHeight="1">
      <c r="A63" s="75"/>
      <c r="B63" s="77"/>
      <c r="C63" s="26" t="s">
        <v>28</v>
      </c>
      <c r="D63" s="78" t="s">
        <v>157</v>
      </c>
      <c r="E63" s="78"/>
      <c r="F63" s="78"/>
      <c r="G63" s="78"/>
      <c r="H63" s="78"/>
      <c r="I63" s="78"/>
      <c r="J63" s="31">
        <v>6.5</v>
      </c>
      <c r="K63" s="31">
        <v>2.5</v>
      </c>
      <c r="L63" s="31">
        <v>2.2000000000000002</v>
      </c>
      <c r="M63" s="31">
        <v>3</v>
      </c>
      <c r="N63" s="31"/>
      <c r="O63" s="32">
        <f t="shared" ref="O63:O69" si="3">J63*70+K63*70+L63*25+M63*45+N63*60</f>
        <v>820</v>
      </c>
    </row>
    <row r="64" spans="1:15" ht="15" customHeight="1">
      <c r="A64" s="71">
        <v>42703</v>
      </c>
      <c r="B64" s="73" t="s">
        <v>99</v>
      </c>
      <c r="C64" s="33" t="s">
        <v>100</v>
      </c>
      <c r="D64" s="57" t="s">
        <v>176</v>
      </c>
      <c r="E64" s="57"/>
      <c r="F64" s="57"/>
      <c r="G64" s="57"/>
      <c r="H64" s="57"/>
      <c r="I64" s="57"/>
      <c r="J64" s="31">
        <v>4.2</v>
      </c>
      <c r="K64" s="31">
        <v>1.5</v>
      </c>
      <c r="L64" s="31">
        <v>0.5</v>
      </c>
      <c r="M64" s="31">
        <v>1</v>
      </c>
      <c r="N64" s="31"/>
      <c r="O64" s="32">
        <f t="shared" si="3"/>
        <v>456.5</v>
      </c>
    </row>
    <row r="65" spans="1:15" ht="15" customHeight="1">
      <c r="A65" s="71"/>
      <c r="B65" s="73"/>
      <c r="C65" s="26" t="s">
        <v>101</v>
      </c>
      <c r="D65" s="38" t="s">
        <v>24</v>
      </c>
      <c r="E65" s="27" t="s">
        <v>103</v>
      </c>
      <c r="F65" s="27" t="s">
        <v>104</v>
      </c>
      <c r="G65" s="34" t="s">
        <v>177</v>
      </c>
      <c r="H65" s="35" t="s">
        <v>154</v>
      </c>
      <c r="I65" s="28" t="s">
        <v>179</v>
      </c>
      <c r="J65" s="31">
        <v>6.3</v>
      </c>
      <c r="K65" s="31">
        <v>3</v>
      </c>
      <c r="L65" s="31">
        <v>1.8</v>
      </c>
      <c r="M65" s="31">
        <v>3</v>
      </c>
      <c r="N65" s="31"/>
      <c r="O65" s="32">
        <f t="shared" si="3"/>
        <v>831</v>
      </c>
    </row>
    <row r="66" spans="1:15" ht="15" customHeight="1">
      <c r="A66" s="71"/>
      <c r="B66" s="73"/>
      <c r="C66" s="26" t="s">
        <v>107</v>
      </c>
      <c r="D66" s="38" t="s">
        <v>24</v>
      </c>
      <c r="E66" s="27" t="s">
        <v>183</v>
      </c>
      <c r="F66" s="27" t="s">
        <v>182</v>
      </c>
      <c r="G66" s="28" t="s">
        <v>181</v>
      </c>
      <c r="H66" s="35" t="s">
        <v>155</v>
      </c>
      <c r="I66" s="28" t="s">
        <v>180</v>
      </c>
      <c r="J66" s="31">
        <v>6.2</v>
      </c>
      <c r="K66" s="31">
        <v>3</v>
      </c>
      <c r="L66" s="31">
        <v>2</v>
      </c>
      <c r="M66" s="31">
        <v>2.5</v>
      </c>
      <c r="N66" s="31"/>
      <c r="O66" s="32">
        <f t="shared" si="3"/>
        <v>806.5</v>
      </c>
    </row>
    <row r="67" spans="1:15" ht="15" customHeight="1">
      <c r="A67" s="71">
        <v>42704</v>
      </c>
      <c r="B67" s="72" t="s">
        <v>113</v>
      </c>
      <c r="C67" s="33" t="s">
        <v>100</v>
      </c>
      <c r="D67" s="57" t="s">
        <v>156</v>
      </c>
      <c r="E67" s="57"/>
      <c r="F67" s="57"/>
      <c r="G67" s="57"/>
      <c r="H67" s="57"/>
      <c r="I67" s="57"/>
      <c r="J67" s="31">
        <v>4.2</v>
      </c>
      <c r="K67" s="31">
        <v>1</v>
      </c>
      <c r="L67" s="31">
        <v>0.2</v>
      </c>
      <c r="M67" s="31">
        <v>1.2</v>
      </c>
      <c r="N67" s="31"/>
      <c r="O67" s="32">
        <f t="shared" si="3"/>
        <v>423</v>
      </c>
    </row>
    <row r="68" spans="1:15" ht="15" customHeight="1">
      <c r="A68" s="71"/>
      <c r="B68" s="73"/>
      <c r="C68" s="26" t="s">
        <v>101</v>
      </c>
      <c r="D68" s="38" t="s">
        <v>146</v>
      </c>
      <c r="E68" s="38" t="s">
        <v>147</v>
      </c>
      <c r="F68" s="38" t="s">
        <v>184</v>
      </c>
      <c r="G68" s="13" t="s">
        <v>148</v>
      </c>
      <c r="H68" s="38" t="s">
        <v>111</v>
      </c>
      <c r="I68" s="13" t="s">
        <v>185</v>
      </c>
      <c r="J68" s="31">
        <v>6.3</v>
      </c>
      <c r="K68" s="31">
        <v>3</v>
      </c>
      <c r="L68" s="31">
        <v>1.8</v>
      </c>
      <c r="M68" s="31">
        <v>3</v>
      </c>
      <c r="N68" s="31"/>
      <c r="O68" s="32">
        <f t="shared" si="3"/>
        <v>831</v>
      </c>
    </row>
    <row r="69" spans="1:15" ht="15" customHeight="1">
      <c r="A69" s="71"/>
      <c r="B69" s="73"/>
      <c r="C69" s="26" t="s">
        <v>107</v>
      </c>
      <c r="D69" s="38" t="s">
        <v>24</v>
      </c>
      <c r="E69" s="38" t="s">
        <v>149</v>
      </c>
      <c r="F69" s="38" t="s">
        <v>150</v>
      </c>
      <c r="G69" s="13" t="s">
        <v>151</v>
      </c>
      <c r="H69" s="19" t="s">
        <v>131</v>
      </c>
      <c r="I69" s="13" t="s">
        <v>186</v>
      </c>
      <c r="J69" s="31">
        <v>6.3</v>
      </c>
      <c r="K69" s="31">
        <v>2.5</v>
      </c>
      <c r="L69" s="31">
        <v>2.2000000000000002</v>
      </c>
      <c r="M69" s="31">
        <v>3</v>
      </c>
      <c r="N69" s="31"/>
      <c r="O69" s="32">
        <f t="shared" si="3"/>
        <v>806</v>
      </c>
    </row>
  </sheetData>
  <mergeCells count="83">
    <mergeCell ref="A67:A69"/>
    <mergeCell ref="B67:B69"/>
    <mergeCell ref="D67:I67"/>
    <mergeCell ref="D61:I61"/>
    <mergeCell ref="A62:A63"/>
    <mergeCell ref="B62:B63"/>
    <mergeCell ref="D63:I63"/>
    <mergeCell ref="A64:A66"/>
    <mergeCell ref="B64:B66"/>
    <mergeCell ref="D64:I64"/>
    <mergeCell ref="A55:A57"/>
    <mergeCell ref="B55:B57"/>
    <mergeCell ref="D55:I55"/>
    <mergeCell ref="D56:I56"/>
    <mergeCell ref="A58:A60"/>
    <mergeCell ref="B58:B60"/>
    <mergeCell ref="D58:I58"/>
    <mergeCell ref="A49:A51"/>
    <mergeCell ref="B49:B51"/>
    <mergeCell ref="D49:I49"/>
    <mergeCell ref="A52:A54"/>
    <mergeCell ref="B52:B54"/>
    <mergeCell ref="D52:I52"/>
    <mergeCell ref="A6:A8"/>
    <mergeCell ref="D17:I17"/>
    <mergeCell ref="A16:A17"/>
    <mergeCell ref="A24:A26"/>
    <mergeCell ref="D25:I25"/>
    <mergeCell ref="B24:B26"/>
    <mergeCell ref="D15:I15"/>
    <mergeCell ref="B18:B20"/>
    <mergeCell ref="D18:I18"/>
    <mergeCell ref="A18:A20"/>
    <mergeCell ref="A21:A23"/>
    <mergeCell ref="B21:B23"/>
    <mergeCell ref="D21:I21"/>
    <mergeCell ref="O1:O2"/>
    <mergeCell ref="J1:J2"/>
    <mergeCell ref="K1:K2"/>
    <mergeCell ref="L1:L2"/>
    <mergeCell ref="N1:N2"/>
    <mergeCell ref="M1:M2"/>
    <mergeCell ref="A1:I2"/>
    <mergeCell ref="D30:I30"/>
    <mergeCell ref="D3:I3"/>
    <mergeCell ref="D9:I9"/>
    <mergeCell ref="D10:I10"/>
    <mergeCell ref="A3:A5"/>
    <mergeCell ref="B3:B5"/>
    <mergeCell ref="B6:B8"/>
    <mergeCell ref="D24:I24"/>
    <mergeCell ref="D12:I12"/>
    <mergeCell ref="B9:B11"/>
    <mergeCell ref="D6:I6"/>
    <mergeCell ref="B12:B14"/>
    <mergeCell ref="A9:A11"/>
    <mergeCell ref="A12:A14"/>
    <mergeCell ref="B16:B17"/>
    <mergeCell ref="A33:A35"/>
    <mergeCell ref="B33:B35"/>
    <mergeCell ref="D33:I33"/>
    <mergeCell ref="A27:A29"/>
    <mergeCell ref="B27:B29"/>
    <mergeCell ref="B31:B32"/>
    <mergeCell ref="D32:I32"/>
    <mergeCell ref="A31:A32"/>
    <mergeCell ref="D27:I27"/>
    <mergeCell ref="A36:A38"/>
    <mergeCell ref="B36:B38"/>
    <mergeCell ref="D36:I36"/>
    <mergeCell ref="A39:A41"/>
    <mergeCell ref="B39:B41"/>
    <mergeCell ref="D39:I39"/>
    <mergeCell ref="D40:I40"/>
    <mergeCell ref="A47:A48"/>
    <mergeCell ref="B47:B48"/>
    <mergeCell ref="D48:I48"/>
    <mergeCell ref="A42:A44"/>
    <mergeCell ref="B42:B44"/>
    <mergeCell ref="D42:I42"/>
    <mergeCell ref="A45:A46"/>
    <mergeCell ref="B45:B46"/>
    <mergeCell ref="D45:I45"/>
  </mergeCells>
  <phoneticPr fontId="2" type="noConversion"/>
  <pageMargins left="0.31496062992125984" right="0.31496062992125984" top="0" bottom="0" header="0" footer="0"/>
  <pageSetup paperSize="9" scale="9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</dc:creator>
  <cp:lastModifiedBy>user</cp:lastModifiedBy>
  <cp:lastPrinted>2016-10-04T03:27:07Z</cp:lastPrinted>
  <dcterms:created xsi:type="dcterms:W3CDTF">1997-01-14T01:50:29Z</dcterms:created>
  <dcterms:modified xsi:type="dcterms:W3CDTF">2016-11-06T23:07:36Z</dcterms:modified>
</cp:coreProperties>
</file>